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\\NAS1\anvope\1. LEADER 2014-2020\1.2 Υλοποίηση Ιδιωτικών\πρότυπα ΑΝΒΟΠΕ\"/>
    </mc:Choice>
  </mc:AlternateContent>
  <xr:revisionPtr revIDLastSave="0" documentId="13_ncr:1_{A4557163-5A4A-462E-87EF-5295EB7F9CAF}" xr6:coauthVersionLast="47" xr6:coauthVersionMax="47" xr10:uidLastSave="{00000000-0000-0000-0000-000000000000}"/>
  <bookViews>
    <workbookView xWindow="-120" yWindow="-120" windowWidth="29040" windowHeight="15840" tabRatio="872" xr2:uid="{00000000-000D-0000-FFFF-FFFF00000000}"/>
  </bookViews>
  <sheets>
    <sheet name="Από - Σε (επενδυτής)  " sheetId="17" r:id="rId1"/>
  </sheets>
  <definedNames>
    <definedName name="_xlnm._FilterDatabase" localSheetId="0" hidden="1">'Από - Σε (επενδυτής)  '!$K$11:$Q$65</definedName>
    <definedName name="_xlnm.Print_Area" localSheetId="0">'Από - Σε (επενδυτής)  '!$A$1:$Q$92</definedName>
    <definedName name="_xlnm.Print_Titles" localSheetId="0">'Από - Σε (επενδυτής)  '!$11:$11</definedName>
  </definedNames>
  <calcPr calcId="191029" iterateDelta="1E-4"/>
</workbook>
</file>

<file path=xl/calcChain.xml><?xml version="1.0" encoding="utf-8"?>
<calcChain xmlns="http://schemas.openxmlformats.org/spreadsheetml/2006/main">
  <c r="M47" i="17" l="1"/>
  <c r="H47" i="17"/>
  <c r="I47" i="17" s="1"/>
  <c r="J47" i="17" s="1"/>
  <c r="M46" i="17"/>
  <c r="H46" i="17"/>
  <c r="M44" i="17"/>
  <c r="H44" i="17"/>
  <c r="I44" i="17" s="1"/>
  <c r="M43" i="17"/>
  <c r="H43" i="17"/>
  <c r="I43" i="17" s="1"/>
  <c r="J43" i="17" s="1"/>
  <c r="M41" i="17"/>
  <c r="H41" i="17"/>
  <c r="I41" i="17" s="1"/>
  <c r="J41" i="17" s="1"/>
  <c r="M40" i="17"/>
  <c r="H40" i="17"/>
  <c r="M39" i="17"/>
  <c r="H39" i="17"/>
  <c r="I39" i="17" s="1"/>
  <c r="J39" i="17" s="1"/>
  <c r="M38" i="17"/>
  <c r="H38" i="17"/>
  <c r="M36" i="17"/>
  <c r="H36" i="17"/>
  <c r="I36" i="17" s="1"/>
  <c r="J36" i="17" s="1"/>
  <c r="M35" i="17"/>
  <c r="H35" i="17"/>
  <c r="I35" i="17" s="1"/>
  <c r="M33" i="17"/>
  <c r="H33" i="17"/>
  <c r="I33" i="17" s="1"/>
  <c r="J33" i="17" s="1"/>
  <c r="M32" i="17"/>
  <c r="H32" i="17"/>
  <c r="I32" i="17" s="1"/>
  <c r="J32" i="17" s="1"/>
  <c r="M31" i="17"/>
  <c r="H31" i="17"/>
  <c r="M30" i="17"/>
  <c r="H30" i="17"/>
  <c r="M28" i="17"/>
  <c r="H28" i="17"/>
  <c r="M26" i="17"/>
  <c r="H26" i="17"/>
  <c r="I26" i="17" s="1"/>
  <c r="J26" i="17" s="1"/>
  <c r="M25" i="17"/>
  <c r="H25" i="17"/>
  <c r="M24" i="17"/>
  <c r="H24" i="17"/>
  <c r="M22" i="17"/>
  <c r="H22" i="17"/>
  <c r="I22" i="17" s="1"/>
  <c r="J22" i="17" s="1"/>
  <c r="M21" i="17"/>
  <c r="H21" i="17"/>
  <c r="M19" i="17"/>
  <c r="H19" i="17"/>
  <c r="I19" i="17" s="1"/>
  <c r="M18" i="17"/>
  <c r="H18" i="17"/>
  <c r="M17" i="17"/>
  <c r="H17" i="17"/>
  <c r="M15" i="17"/>
  <c r="H15" i="17"/>
  <c r="I15" i="17" s="1"/>
  <c r="M14" i="17"/>
  <c r="H14" i="17"/>
  <c r="I14" i="17" s="1"/>
  <c r="M13" i="17"/>
  <c r="H13" i="17"/>
  <c r="M12" i="17"/>
  <c r="N12" i="17" s="1"/>
  <c r="O12" i="17" s="1"/>
  <c r="H12" i="17"/>
  <c r="I12" i="17" s="1"/>
  <c r="H60" i="17" l="1"/>
  <c r="M60" i="17"/>
  <c r="P15" i="17"/>
  <c r="P26" i="17"/>
  <c r="P46" i="17"/>
  <c r="P21" i="17"/>
  <c r="P33" i="17"/>
  <c r="P41" i="17"/>
  <c r="P47" i="17"/>
  <c r="N19" i="17"/>
  <c r="O19" i="17" s="1"/>
  <c r="P19" i="17"/>
  <c r="N17" i="17"/>
  <c r="O17" i="17" s="1"/>
  <c r="P17" i="17"/>
  <c r="P22" i="17"/>
  <c r="P30" i="17"/>
  <c r="N43" i="17"/>
  <c r="O43" i="17" s="1"/>
  <c r="P43" i="17"/>
  <c r="P18" i="17"/>
  <c r="P31" i="17"/>
  <c r="P36" i="17"/>
  <c r="P44" i="17"/>
  <c r="P38" i="17"/>
  <c r="P39" i="17"/>
  <c r="N40" i="17"/>
  <c r="O40" i="17" s="1"/>
  <c r="P40" i="17"/>
  <c r="N35" i="17"/>
  <c r="O35" i="17" s="1"/>
  <c r="P35" i="17"/>
  <c r="P32" i="17"/>
  <c r="N28" i="17"/>
  <c r="O28" i="17" s="1"/>
  <c r="O29" i="17" s="1"/>
  <c r="O76" i="17" s="1"/>
  <c r="P28" i="17"/>
  <c r="P29" i="17" s="1"/>
  <c r="N24" i="17"/>
  <c r="O24" i="17" s="1"/>
  <c r="P24" i="17"/>
  <c r="N25" i="17"/>
  <c r="O25" i="17" s="1"/>
  <c r="P25" i="17"/>
  <c r="N14" i="17"/>
  <c r="O14" i="17" s="1"/>
  <c r="P14" i="17"/>
  <c r="N13" i="17"/>
  <c r="O13" i="17" s="1"/>
  <c r="P13" i="17"/>
  <c r="I37" i="17"/>
  <c r="I78" i="17" s="1"/>
  <c r="N22" i="17"/>
  <c r="O22" i="17" s="1"/>
  <c r="M45" i="17"/>
  <c r="H48" i="17"/>
  <c r="M29" i="17"/>
  <c r="M76" i="17" s="1"/>
  <c r="H37" i="17"/>
  <c r="H78" i="17" s="1"/>
  <c r="N47" i="17"/>
  <c r="O47" i="17" s="1"/>
  <c r="H20" i="17"/>
  <c r="H73" i="17" s="1"/>
  <c r="M37" i="17"/>
  <c r="M78" i="17" s="1"/>
  <c r="H42" i="17"/>
  <c r="H79" i="17" s="1"/>
  <c r="I46" i="17"/>
  <c r="I48" i="17" s="1"/>
  <c r="I38" i="17"/>
  <c r="J38" i="17" s="1"/>
  <c r="N31" i="17"/>
  <c r="O31" i="17" s="1"/>
  <c r="I40" i="17"/>
  <c r="J40" i="17" s="1"/>
  <c r="J14" i="17"/>
  <c r="N18" i="17"/>
  <c r="O18" i="17" s="1"/>
  <c r="I25" i="17"/>
  <c r="J25" i="17" s="1"/>
  <c r="N26" i="17"/>
  <c r="O26" i="17" s="1"/>
  <c r="N32" i="17"/>
  <c r="O32" i="17" s="1"/>
  <c r="N38" i="17"/>
  <c r="O38" i="17" s="1"/>
  <c r="P12" i="17"/>
  <c r="N15" i="17"/>
  <c r="O15" i="17" s="1"/>
  <c r="I13" i="17"/>
  <c r="J13" i="17" s="1"/>
  <c r="I18" i="17"/>
  <c r="J18" i="17" s="1"/>
  <c r="H16" i="17"/>
  <c r="H72" i="17" s="1"/>
  <c r="M16" i="17"/>
  <c r="M72" i="17" s="1"/>
  <c r="I21" i="17"/>
  <c r="I23" i="17" s="1"/>
  <c r="I74" i="17" s="1"/>
  <c r="H23" i="17"/>
  <c r="H74" i="17" s="1"/>
  <c r="M27" i="17"/>
  <c r="M75" i="17" s="1"/>
  <c r="M23" i="17"/>
  <c r="M74" i="17" s="1"/>
  <c r="M34" i="17"/>
  <c r="M77" i="17" s="1"/>
  <c r="N30" i="17"/>
  <c r="O30" i="17" s="1"/>
  <c r="J12" i="17"/>
  <c r="J15" i="17"/>
  <c r="J19" i="17"/>
  <c r="N21" i="17"/>
  <c r="J35" i="17"/>
  <c r="J37" i="17" s="1"/>
  <c r="J78" i="17" s="1"/>
  <c r="H27" i="17"/>
  <c r="H75" i="17" s="1"/>
  <c r="I24" i="17"/>
  <c r="H29" i="17"/>
  <c r="H76" i="17" s="1"/>
  <c r="I28" i="17"/>
  <c r="I29" i="17" s="1"/>
  <c r="I76" i="17" s="1"/>
  <c r="I45" i="17"/>
  <c r="M20" i="17"/>
  <c r="M73" i="17" s="1"/>
  <c r="H34" i="17"/>
  <c r="H77" i="17" s="1"/>
  <c r="I17" i="17"/>
  <c r="N36" i="17"/>
  <c r="O36" i="17" s="1"/>
  <c r="N41" i="17"/>
  <c r="O41" i="17" s="1"/>
  <c r="I31" i="17"/>
  <c r="J31" i="17" s="1"/>
  <c r="J44" i="17"/>
  <c r="J45" i="17" s="1"/>
  <c r="I30" i="17"/>
  <c r="J30" i="17" s="1"/>
  <c r="N33" i="17"/>
  <c r="O33" i="17" s="1"/>
  <c r="M42" i="17"/>
  <c r="M79" i="17" s="1"/>
  <c r="N39" i="17"/>
  <c r="N44" i="17"/>
  <c r="O44" i="17" s="1"/>
  <c r="N46" i="17"/>
  <c r="M48" i="17"/>
  <c r="H45" i="17"/>
  <c r="P74" i="17" l="1"/>
  <c r="P73" i="17"/>
  <c r="O45" i="17"/>
  <c r="P79" i="17"/>
  <c r="P37" i="17"/>
  <c r="P48" i="17"/>
  <c r="N23" i="17"/>
  <c r="N74" i="17" s="1"/>
  <c r="P23" i="17"/>
  <c r="N29" i="17"/>
  <c r="N76" i="17" s="1"/>
  <c r="O20" i="17"/>
  <c r="O73" i="17" s="1"/>
  <c r="P45" i="17"/>
  <c r="P76" i="17"/>
  <c r="P42" i="17"/>
  <c r="P34" i="17"/>
  <c r="P27" i="17"/>
  <c r="P20" i="17"/>
  <c r="I20" i="17"/>
  <c r="I73" i="17" s="1"/>
  <c r="P78" i="17"/>
  <c r="I27" i="17"/>
  <c r="I75" i="17" s="1"/>
  <c r="N37" i="17"/>
  <c r="N78" i="17" s="1"/>
  <c r="P60" i="17"/>
  <c r="N27" i="17"/>
  <c r="N75" i="17" s="1"/>
  <c r="H61" i="17"/>
  <c r="H62" i="17" s="1"/>
  <c r="N20" i="17"/>
  <c r="N73" i="17" s="1"/>
  <c r="N42" i="17"/>
  <c r="N79" i="17" s="1"/>
  <c r="I42" i="17"/>
  <c r="I79" i="17" s="1"/>
  <c r="N60" i="17"/>
  <c r="O16" i="17"/>
  <c r="O72" i="17" s="1"/>
  <c r="J46" i="17"/>
  <c r="J48" i="17" s="1"/>
  <c r="J17" i="17"/>
  <c r="J20" i="17" s="1"/>
  <c r="J73" i="17" s="1"/>
  <c r="P16" i="17"/>
  <c r="J21" i="17"/>
  <c r="J23" i="17" s="1"/>
  <c r="J74" i="17" s="1"/>
  <c r="O34" i="17"/>
  <c r="O77" i="17" s="1"/>
  <c r="J34" i="17"/>
  <c r="J77" i="17" s="1"/>
  <c r="J60" i="17"/>
  <c r="M61" i="17"/>
  <c r="J24" i="17"/>
  <c r="J27" i="17" s="1"/>
  <c r="J75" i="17" s="1"/>
  <c r="P72" i="17"/>
  <c r="J42" i="17"/>
  <c r="J79" i="17" s="1"/>
  <c r="O60" i="17"/>
  <c r="N45" i="17"/>
  <c r="I60" i="17"/>
  <c r="I61" i="17" s="1"/>
  <c r="O39" i="17"/>
  <c r="O42" i="17" s="1"/>
  <c r="O79" i="17" s="1"/>
  <c r="P77" i="17"/>
  <c r="O37" i="17"/>
  <c r="O78" i="17" s="1"/>
  <c r="P75" i="17"/>
  <c r="I34" i="17"/>
  <c r="I77" i="17" s="1"/>
  <c r="J28" i="17"/>
  <c r="J29" i="17" s="1"/>
  <c r="J76" i="17" s="1"/>
  <c r="J16" i="17"/>
  <c r="J72" i="17" s="1"/>
  <c r="O21" i="17"/>
  <c r="O23" i="17" s="1"/>
  <c r="O74" i="17" s="1"/>
  <c r="O27" i="17"/>
  <c r="O75" i="17" s="1"/>
  <c r="O46" i="17"/>
  <c r="O48" i="17" s="1"/>
  <c r="N48" i="17"/>
  <c r="N16" i="17"/>
  <c r="N72" i="17" s="1"/>
  <c r="I16" i="17"/>
  <c r="I72" i="17" s="1"/>
  <c r="N34" i="17"/>
  <c r="N77" i="17" s="1"/>
  <c r="P61" i="17" l="1"/>
  <c r="H80" i="17"/>
  <c r="H81" i="17" s="1"/>
  <c r="H84" i="17" s="1"/>
  <c r="H83" i="17" s="1"/>
  <c r="J61" i="17"/>
  <c r="J80" i="17" s="1"/>
  <c r="J81" i="17" s="1"/>
  <c r="N61" i="17"/>
  <c r="N80" i="17" s="1"/>
  <c r="N81" i="17" s="1"/>
  <c r="O61" i="17"/>
  <c r="O80" i="17" s="1"/>
  <c r="O81" i="17" s="1"/>
  <c r="M62" i="17"/>
  <c r="M80" i="17"/>
  <c r="I62" i="17"/>
  <c r="I80" i="17"/>
  <c r="I81" i="17" s="1"/>
  <c r="H65" i="17"/>
  <c r="H64" i="17" s="1"/>
  <c r="P62" i="17" l="1"/>
  <c r="J62" i="17"/>
  <c r="N62" i="17"/>
  <c r="O62" i="17"/>
  <c r="M65" i="17"/>
  <c r="M64" i="17" s="1"/>
  <c r="P80" i="17"/>
  <c r="P81" i="17" s="1"/>
  <c r="M81" i="17"/>
  <c r="M84" i="17" l="1"/>
  <c r="M83" i="17" s="1"/>
</calcChain>
</file>

<file path=xl/sharedStrings.xml><?xml version="1.0" encoding="utf-8"?>
<sst xmlns="http://schemas.openxmlformats.org/spreadsheetml/2006/main" count="100" uniqueCount="79">
  <si>
    <t>μ2</t>
  </si>
  <si>
    <t>αποκ</t>
  </si>
  <si>
    <t>ΜΟΝΑΔΑ</t>
  </si>
  <si>
    <t>ΠΟΣΟΤΗΤΑ</t>
  </si>
  <si>
    <t xml:space="preserve">ΤΙΜΗ ΜΟΝΑΔΑΣ </t>
  </si>
  <si>
    <t>ΚΟΣΤΟΣ</t>
  </si>
  <si>
    <t>ΦΠΑ</t>
  </si>
  <si>
    <t>ΣΥΝΟΛΙΚΟ ΚΟΣΤΟΣ</t>
  </si>
  <si>
    <t>ΠΕΡΙΓΡΑΦΗ</t>
  </si>
  <si>
    <t>Αγορά (συμπεριλαμβανομένης της μεταφοράς και εγκατάστασης) εξοπλισμού και εξοπλισμού εργαστηρίων απαραίτητου για την λειτουργία της επένδυσης</t>
  </si>
  <si>
    <t>Απόκτηση πιστοποιητικών διασφάλισης ποιότητας</t>
  </si>
  <si>
    <t>Aγορά, κατασκευή ή βελτίωση ακινήτου</t>
  </si>
  <si>
    <t>Γενικές δαπάνες συνδεόμενες με τις εγκαταστάσεις και τον εξοπλισμό της μονάδας</t>
  </si>
  <si>
    <t>Α/Α</t>
  </si>
  <si>
    <t>Εγκεκριμένος Επιχορηγούμενος Προϋπολογισμός</t>
  </si>
  <si>
    <t>Υ.02</t>
  </si>
  <si>
    <t>Βόθρος</t>
  </si>
  <si>
    <t>ΠΧ.01</t>
  </si>
  <si>
    <t>Περίφραξη απλή</t>
  </si>
  <si>
    <t>μ</t>
  </si>
  <si>
    <t>ΠΧ.11</t>
  </si>
  <si>
    <t>Πλακοστρώσεις με υπόστρωμα beton και λίθινες πλάκες</t>
  </si>
  <si>
    <t>Δαπάνες εξοπλισμού επιχείρησης όπως αγορά fax, τηλεφωνικών εγκαταστάσεων, δικτύων ενδοεπικοινωνίας, ηλεκτρονικών υπολογιστών, λογισμικών, περιφερειακών μηχανημάτων και φωτοτυπικών</t>
  </si>
  <si>
    <t>Δαπάνες απόκτησης ή ανάπτυξης λογισμικού, απόκτησης διπλωμάτων ευρεσιτεχνίας, αδειών, δικαιωμάτων διανοητικής ιδιοκτησίας, εμπορικών σημάτων, δημιουργίας αναγνωρίσιμου σήματος (ετικέτας) του προϊόντος, έρευνας αγοράς για τη διαμόρφωση της εικόνας του προϊόντος (συσκευασία, σήμανση)</t>
  </si>
  <si>
    <t>Δαπάνες που σχετίζονται με την διαμόρφωση χώρων προβολής, δοκιμής των προϊόντων της επιχείρησης καθώς και του αντίστοιχου εξοπλισμού</t>
  </si>
  <si>
    <t>Δαπάνες σύνδεσης με Οργανισμούς Κοινής Ωφέλειας (ΟΚΩ)</t>
  </si>
  <si>
    <t>Δαπάνες συστημάτων ασφαλείας εγκαταστάσεων, συστημάτων πυροσβεστικής προστασίας εγκαταστάσεων</t>
  </si>
  <si>
    <t>Ισοπεδώσεις-Διαμορφώσεις</t>
  </si>
  <si>
    <t>Υ.01</t>
  </si>
  <si>
    <t>ΚΑΤΗΓΟΡΙΑ ΔΠΑΝΗΣ</t>
  </si>
  <si>
    <t>1η</t>
  </si>
  <si>
    <t>7η</t>
  </si>
  <si>
    <t>9η</t>
  </si>
  <si>
    <t>16η</t>
  </si>
  <si>
    <t>17η</t>
  </si>
  <si>
    <t>α/α άρθρου</t>
  </si>
  <si>
    <t>ΚΑΤΗΓΟΡΙΑ ΔΠΑΝΗΣ (ΠΣΚΕ)</t>
  </si>
  <si>
    <t>19η</t>
  </si>
  <si>
    <t>22η</t>
  </si>
  <si>
    <t>24η</t>
  </si>
  <si>
    <t>35η</t>
  </si>
  <si>
    <t>ΠΕΡΙΓΡΑΦΗ ΚΑΤΗΓΟΡΙΑ ΔΑΠΑΝΗΣ</t>
  </si>
  <si>
    <t>ΣΥΝΟΛΟ</t>
  </si>
  <si>
    <t>ΚΩΔΙΚΟΣ ΕΡΓΟΥ ΠΣΚΕ :</t>
  </si>
  <si>
    <t xml:space="preserve">ΕΡΓΟ-ΤΙΤΛΟΣ : </t>
  </si>
  <si>
    <t>ΜΕΤΡΟ/ΥΠΟΜΕΤΡΟ/ΔΡΑΣΗ/ΥΠΟΔΡΑΣΗ :</t>
  </si>
  <si>
    <t>ΔΙΚΑΙΟΥΧΟΣ :</t>
  </si>
  <si>
    <t xml:space="preserve">ΟΤΔ: </t>
  </si>
  <si>
    <t>ΧΩΡΟΘΕΤΗΣΗ :</t>
  </si>
  <si>
    <t>ΑΝΒΟΠΕ Α.Ε. / Αρ. Γ.Ε.ΜΗ. : 29118714000</t>
  </si>
  <si>
    <t>ΣΥΝΟΛΟ ΚΑΤΗΓΟΡΙΑΣ 1 : Αγορά (συμπεριλαμβανομένης της μεταφοράς και εγκατάστασης) εξοπλισμού και εξοπλισμού εργαστηρίων απαραίτητου για την λειτουργία της επένδυσης</t>
  </si>
  <si>
    <t xml:space="preserve">ΣΥΝΟΛΟ ΚΑΤΗΓΟΡΙΑΣ 9 : Γενικές δαπάνες συνδεόμενες με τις εγκαταστάσεις και τον εξοπλισμό της μονάδας </t>
  </si>
  <si>
    <t>ΣΥΝΟΛΟ ΚΑΤΗΓΟΡΙΑΣ 7 : Απόκτηση πιστοποιητικών διασφάλισης ποιότητας</t>
  </si>
  <si>
    <t>ΣΥΝΟΛΟ ΚΑΤΗΓΟΡΙΑΣ 19 : Δαπάνες που σχετίζονται με την Δαπάνες που σχετίζονται με την διαμόρφωση χώρων προβολής, δοκιμής των προϊόντων της επιχείρησης καθώς και του αντίστοιχου εξοπλισμού (Μεταποίηση - οικοτεχνία)</t>
  </si>
  <si>
    <t>ΣΥΝΟΛΟ ΚΑΤΗΓΟΡΙΑΣ 22 : Δαπάνες σύνδεσης με Οργανισμούς Κοινής Ωφέλειας (ΟΚΩ)  (εκτός άρθρου 14 Καν. 651/2014)</t>
  </si>
  <si>
    <t>ΣΥΝΟΛΟ ΚΑΤΗΓΟΡΙΑΣ 24 : Δαπάνες συστημάτων ασφαλείας εγκαταστάσεων, συστημάτων πυροσβεστικής προστασίας εγκαταστάσεων</t>
  </si>
  <si>
    <t>Υποσύνολο  Έργων Υποδομής</t>
  </si>
  <si>
    <t>Υποσύνολο Έργων Περιβάλλοντος Χώρου</t>
  </si>
  <si>
    <t>Υποσύνολο Κτιριακών Εγκαταστάσεων</t>
  </si>
  <si>
    <t>ΣΥΓΚΕΝΤΡΩΤΙΚΟΣ ΠΡΟΫΠΟΛΟΓΙΣΜΟΣ ΑΝΑ ΚΑΤΗΓΟΡΙΕΣ ΔΑΠΑΝΩΝ (όπως καταχωρούνται στο ΠΣΚΕ)</t>
  </si>
  <si>
    <t xml:space="preserve">ΣΥΝΟΛΟ ΚΑΤΗΓΟΡΙΑΣ 16 : Δαπάνες εξοπλισμού επιχείρησης όπως αγορά fax, τηλεφωνικών εγκαταστάσεων, δικτύων ενδοεπικοινωνίας, ηλεκτρονικών υπολογιστών, λογισμικών, περιφερειακών μηχανημάτων και φωτοτυπικών </t>
  </si>
  <si>
    <t>ΣΥΝΟΛΟ ΚΑΤΗΓΟΡΙΑΣ 17 : Δαπάνες απόκτησης ή ανάπτυξηςΔαπάνες απόκτησης ή ανάπτυξης λογισμικού, απόκτησης διπλωμάτων ευρεσιτεχνίας, αδειών, δικαιωμάτων διανοητικής ιδιοκτησίας, εμπορικών σημάτων, δημιουργίας αναγνωρίσιμου σήματος (ετικέτας) του προϊόντος, έρευνας αγοράς για τη διαμόρφωση της εικόνας του προϊόντος (συσκευασία, σήμανση)</t>
  </si>
  <si>
    <t>ΣΥΝΟΛΟ ΚΑΤΗΓΟΡΙΑΣ 35 : Aγορά, κατασκευή ή βελτίωση ακινήτου (ΕΡΓΑ ΥΠΟΔΟΜΗΣ, ΠΕΡΙΒΑΛΛΟΝΤΟΣ ΧΩΡΟΥ ΚΑΙ ΚΤΙΡΙΑΚΩΝ ΕΓΚΑΤΑΣΤΑΣΕΩΝ)</t>
  </si>
  <si>
    <t xml:space="preserve">ΓΕΝΙΚΟ ΣΥΝΟΛΟ </t>
  </si>
  <si>
    <t>ΔΗΜΟΣΙΑ ΔΑΠΑΝΗ</t>
  </si>
  <si>
    <t>ΙΔΙΩΤΙΚΗ ΔΑΠΑΝΗ</t>
  </si>
  <si>
    <t xml:space="preserve">ΕΝΤΑΣΗ ΕΝΙΣΧΥΣΗΣ </t>
  </si>
  <si>
    <t xml:space="preserve">ΑΠΌ : </t>
  </si>
  <si>
    <t>ΑΙΤΙΟΛΟΓΙΑ</t>
  </si>
  <si>
    <t xml:space="preserve">Αιτούμενος Προϋπολογισμός </t>
  </si>
  <si>
    <t>ΣΕ :</t>
  </si>
  <si>
    <t>ΑΙΤΗΜΑ ΤΡΟΠΟΠΟΙΗΣΗΣ ΕΓΚΕΚΡΙΜΕΝΟΥ ΠΡΟΫΠΟΛΟΓΙΣΜΟΥ</t>
  </si>
  <si>
    <t>ΜΕΤΑΒΟΛΗ</t>
  </si>
  <si>
    <t>ΑΠΌ</t>
  </si>
  <si>
    <t>ΣΕ</t>
  </si>
  <si>
    <t xml:space="preserve"> ΠΡΟΫΠΟΛΟΓΙΣΜΟΣ ΑΝΑ ΚΑΤΗΓΟΡΙΕΣ </t>
  </si>
  <si>
    <t>Ο ΑΙΤΩΝ</t>
  </si>
  <si>
    <t>ΕΠΩΝΥΜΙΑ</t>
  </si>
  <si>
    <t>ΗΜΕΡΟΜΗΝΙΑ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</si>
</sst>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_-* #,##0.00\ _€_-;\-* #,##0.00\ _€_-;_-* &quot;-&quot;??\ _€_-;_-@_-"/>
    <numFmt numFmtId="166" formatCode="#,##0.0000"/>
  </numFmts>
  <fonts count="16" x14ac:knownFonts="1">
    <font>
      <sz val="10"/>
      <name val="Arial"/>
      <charset val="161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sz val="12"/>
      <name val="Times New Roman"/>
      <family val="1"/>
      <charset val="161"/>
    </font>
    <font>
      <b/>
      <sz val="9"/>
      <name val="Times New Roman"/>
      <family val="1"/>
      <charset val="161"/>
    </font>
    <font>
      <sz val="10"/>
      <color theme="1"/>
      <name val="Times New Roman"/>
      <family val="1"/>
      <charset val="161"/>
    </font>
    <font>
      <b/>
      <sz val="8"/>
      <name val="Times New Roman"/>
      <family val="1"/>
      <charset val="161"/>
    </font>
    <font>
      <sz val="8"/>
      <name val="Times New Roman"/>
      <family val="1"/>
      <charset val="161"/>
    </font>
    <font>
      <sz val="10"/>
      <name val="Calibri"/>
      <family val="2"/>
      <charset val="161"/>
    </font>
    <font>
      <sz val="9"/>
      <name val="Calibri"/>
      <family val="2"/>
      <charset val="161"/>
    </font>
    <font>
      <sz val="8"/>
      <name val="Arial"/>
      <family val="2"/>
      <charset val="161"/>
    </font>
    <font>
      <sz val="10"/>
      <color rgb="FFFF0000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0"/>
      <color rgb="FFFF0000"/>
      <name val="Times New Roman"/>
      <family val="1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0" fontId="1" fillId="2" borderId="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164" fontId="1" fillId="0" borderId="13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65" fontId="2" fillId="0" borderId="0" xfId="0" applyNumberFormat="1" applyFont="1" applyAlignment="1">
      <alignment wrapText="1"/>
    </xf>
    <xf numFmtId="166" fontId="1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</cellXfs>
  <cellStyles count="2">
    <cellStyle name="Normal 2" xfId="1" xr:uid="{FD2AA604-BE4C-4C24-A78D-61E749B22A32}"/>
    <cellStyle name="Κανονικό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68F54-D495-47CB-957D-6E5C025F99E9}">
  <sheetPr codeName="Φύλλο2">
    <pageSetUpPr fitToPage="1"/>
  </sheetPr>
  <dimension ref="A1:S92"/>
  <sheetViews>
    <sheetView tabSelected="1" zoomScale="115" zoomScaleNormal="115" workbookViewId="0">
      <pane ySplit="11" topLeftCell="A12" activePane="bottomLeft" state="frozen"/>
      <selection pane="bottomLeft" activeCell="O95" sqref="O95"/>
    </sheetView>
  </sheetViews>
  <sheetFormatPr defaultRowHeight="12.75" outlineLevelRow="1" x14ac:dyDescent="0.2"/>
  <cols>
    <col min="1" max="1" width="5.85546875" style="22" bestFit="1" customWidth="1"/>
    <col min="2" max="2" width="10.5703125" style="6" bestFit="1" customWidth="1"/>
    <col min="3" max="3" width="8.140625" style="22" customWidth="1"/>
    <col min="4" max="4" width="38.85546875" style="24" customWidth="1"/>
    <col min="5" max="5" width="9.140625" style="6" customWidth="1"/>
    <col min="6" max="7" width="9.28515625" style="6" customWidth="1"/>
    <col min="8" max="8" width="12.42578125" style="6" customWidth="1"/>
    <col min="9" max="9" width="10" style="6" customWidth="1"/>
    <col min="10" max="10" width="11.42578125" style="6" customWidth="1"/>
    <col min="11" max="11" width="9.7109375" style="6" bestFit="1" customWidth="1"/>
    <col min="12" max="12" width="9.140625" style="6"/>
    <col min="13" max="13" width="10.28515625" style="6" bestFit="1" customWidth="1"/>
    <col min="14" max="14" width="9.140625" style="6"/>
    <col min="15" max="15" width="11.7109375" style="6" customWidth="1"/>
    <col min="16" max="16" width="11.28515625" style="71" customWidth="1"/>
    <col min="17" max="17" width="39.42578125" style="6" customWidth="1"/>
    <col min="18" max="18" width="9.140625" style="6"/>
    <col min="19" max="19" width="10" style="6" bestFit="1" customWidth="1"/>
    <col min="20" max="16384" width="9.140625" style="6"/>
  </cols>
  <sheetData>
    <row r="1" spans="1:17" x14ac:dyDescent="0.2">
      <c r="A1" s="93" t="s">
        <v>47</v>
      </c>
      <c r="B1" s="93"/>
      <c r="C1" s="93"/>
      <c r="D1" s="93"/>
      <c r="E1" s="94" t="s">
        <v>49</v>
      </c>
      <c r="F1" s="94"/>
      <c r="G1" s="94"/>
      <c r="H1" s="94"/>
      <c r="I1" s="94"/>
      <c r="J1" s="94"/>
      <c r="K1" s="5"/>
      <c r="L1" s="5"/>
    </row>
    <row r="2" spans="1:17" x14ac:dyDescent="0.2">
      <c r="A2" s="93" t="s">
        <v>46</v>
      </c>
      <c r="B2" s="93"/>
      <c r="C2" s="93"/>
      <c r="D2" s="93"/>
      <c r="E2" s="94"/>
      <c r="F2" s="94"/>
      <c r="G2" s="94"/>
      <c r="H2" s="94"/>
      <c r="I2" s="94"/>
      <c r="J2" s="94"/>
      <c r="K2" s="5"/>
      <c r="L2" s="5"/>
    </row>
    <row r="3" spans="1:17" x14ac:dyDescent="0.2">
      <c r="A3" s="93" t="s">
        <v>45</v>
      </c>
      <c r="B3" s="93"/>
      <c r="C3" s="93"/>
      <c r="D3" s="93"/>
      <c r="E3" s="94"/>
      <c r="F3" s="94"/>
      <c r="G3" s="94"/>
      <c r="H3" s="94"/>
      <c r="I3" s="94"/>
      <c r="J3" s="94"/>
      <c r="K3" s="5"/>
      <c r="L3" s="5"/>
    </row>
    <row r="4" spans="1:17" x14ac:dyDescent="0.2">
      <c r="A4" s="93" t="s">
        <v>44</v>
      </c>
      <c r="B4" s="93"/>
      <c r="C4" s="93"/>
      <c r="D4" s="93"/>
      <c r="E4" s="94"/>
      <c r="F4" s="94"/>
      <c r="G4" s="94"/>
      <c r="H4" s="94"/>
      <c r="I4" s="94"/>
      <c r="J4" s="94"/>
      <c r="K4" s="5"/>
      <c r="L4" s="5"/>
    </row>
    <row r="5" spans="1:17" x14ac:dyDescent="0.2">
      <c r="A5" s="93" t="s">
        <v>48</v>
      </c>
      <c r="B5" s="93"/>
      <c r="C5" s="93"/>
      <c r="D5" s="93"/>
      <c r="E5" s="94"/>
      <c r="F5" s="94"/>
      <c r="G5" s="94"/>
      <c r="H5" s="94"/>
      <c r="I5" s="94"/>
      <c r="J5" s="94"/>
      <c r="K5" s="5"/>
      <c r="L5" s="5"/>
    </row>
    <row r="6" spans="1:17" x14ac:dyDescent="0.2">
      <c r="A6" s="93" t="s">
        <v>43</v>
      </c>
      <c r="B6" s="93"/>
      <c r="C6" s="93"/>
      <c r="D6" s="93"/>
      <c r="E6" s="94"/>
      <c r="F6" s="94"/>
      <c r="G6" s="94"/>
      <c r="H6" s="94"/>
      <c r="I6" s="94"/>
      <c r="J6" s="94"/>
      <c r="K6" s="5"/>
      <c r="L6" s="5"/>
    </row>
    <row r="7" spans="1:17" ht="13.5" thickBot="1" x14ac:dyDescent="0.25">
      <c r="A7" s="77"/>
      <c r="B7" s="77"/>
      <c r="C7" s="77"/>
      <c r="D7" s="77"/>
      <c r="E7" s="78"/>
      <c r="F7" s="78"/>
      <c r="G7" s="78"/>
      <c r="H7" s="78"/>
      <c r="I7" s="78"/>
      <c r="J7" s="78"/>
      <c r="K7" s="5"/>
      <c r="L7" s="5"/>
    </row>
    <row r="8" spans="1:17" ht="16.5" thickBot="1" x14ac:dyDescent="0.25">
      <c r="A8" s="98" t="s">
        <v>71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</row>
    <row r="9" spans="1:17" ht="18.75" x14ac:dyDescent="0.2">
      <c r="A9" s="101" t="s">
        <v>67</v>
      </c>
      <c r="B9" s="101"/>
      <c r="C9" s="101"/>
      <c r="D9" s="101"/>
      <c r="E9" s="101"/>
      <c r="F9" s="101"/>
      <c r="G9" s="101"/>
      <c r="H9" s="101"/>
      <c r="I9" s="101"/>
      <c r="J9" s="102"/>
      <c r="K9" s="103" t="s">
        <v>70</v>
      </c>
      <c r="L9" s="101"/>
      <c r="M9" s="101"/>
      <c r="N9" s="101"/>
      <c r="O9" s="101"/>
      <c r="P9" s="101"/>
      <c r="Q9" s="104"/>
    </row>
    <row r="10" spans="1:17" ht="15.75" x14ac:dyDescent="0.25">
      <c r="A10" s="88" t="s">
        <v>14</v>
      </c>
      <c r="B10" s="88"/>
      <c r="C10" s="88"/>
      <c r="D10" s="88"/>
      <c r="E10" s="88"/>
      <c r="F10" s="88"/>
      <c r="G10" s="88"/>
      <c r="H10" s="88"/>
      <c r="I10" s="88"/>
      <c r="J10" s="105"/>
      <c r="K10" s="106" t="s">
        <v>69</v>
      </c>
      <c r="L10" s="107"/>
      <c r="M10" s="107"/>
      <c r="N10" s="107"/>
      <c r="O10" s="107"/>
      <c r="P10" s="107"/>
      <c r="Q10" s="108"/>
    </row>
    <row r="11" spans="1:17" ht="31.5" x14ac:dyDescent="0.2">
      <c r="A11" s="30" t="s">
        <v>13</v>
      </c>
      <c r="B11" s="28" t="s">
        <v>36</v>
      </c>
      <c r="C11" s="30" t="s">
        <v>35</v>
      </c>
      <c r="D11" s="30" t="s">
        <v>8</v>
      </c>
      <c r="E11" s="30" t="s">
        <v>2</v>
      </c>
      <c r="F11" s="28" t="s">
        <v>3</v>
      </c>
      <c r="G11" s="28" t="s">
        <v>4</v>
      </c>
      <c r="H11" s="30" t="s">
        <v>5</v>
      </c>
      <c r="I11" s="30" t="s">
        <v>6</v>
      </c>
      <c r="J11" s="37" t="s">
        <v>7</v>
      </c>
      <c r="K11" s="42" t="s">
        <v>3</v>
      </c>
      <c r="L11" s="28" t="s">
        <v>4</v>
      </c>
      <c r="M11" s="30" t="s">
        <v>5</v>
      </c>
      <c r="N11" s="30" t="s">
        <v>6</v>
      </c>
      <c r="O11" s="30" t="s">
        <v>7</v>
      </c>
      <c r="P11" s="64" t="s">
        <v>72</v>
      </c>
      <c r="Q11" s="43" t="s">
        <v>68</v>
      </c>
    </row>
    <row r="12" spans="1:17" outlineLevel="1" x14ac:dyDescent="0.2">
      <c r="A12" s="1"/>
      <c r="B12" s="1"/>
      <c r="C12" s="1"/>
      <c r="D12" s="25"/>
      <c r="E12" s="1"/>
      <c r="F12" s="20"/>
      <c r="G12" s="3"/>
      <c r="H12" s="36">
        <f>ROUND(F12*G12,2)</f>
        <v>0</v>
      </c>
      <c r="I12" s="4">
        <f>ROUND(H12*24%,2)</f>
        <v>0</v>
      </c>
      <c r="J12" s="38">
        <f>ROUND(H12+I12,2)</f>
        <v>0</v>
      </c>
      <c r="K12" s="44"/>
      <c r="L12" s="3"/>
      <c r="M12" s="36">
        <f>ROUND(K12*L12,2)</f>
        <v>0</v>
      </c>
      <c r="N12" s="4">
        <f>ROUND(M12*24%,2)</f>
        <v>0</v>
      </c>
      <c r="O12" s="4">
        <f>ROUND(M12+N12,2)</f>
        <v>0</v>
      </c>
      <c r="P12" s="70">
        <f>M12-H12</f>
        <v>0</v>
      </c>
      <c r="Q12" s="45"/>
    </row>
    <row r="13" spans="1:17" outlineLevel="1" x14ac:dyDescent="0.2">
      <c r="A13" s="1"/>
      <c r="B13" s="1"/>
      <c r="C13" s="1"/>
      <c r="D13" s="25"/>
      <c r="E13" s="1"/>
      <c r="F13" s="20"/>
      <c r="G13" s="3"/>
      <c r="H13" s="36">
        <f t="shared" ref="H13:H15" si="0">ROUND(F13*G13,2)</f>
        <v>0</v>
      </c>
      <c r="I13" s="4">
        <f t="shared" ref="I13:I39" si="1">ROUND(H13*24%,2)</f>
        <v>0</v>
      </c>
      <c r="J13" s="38">
        <f t="shared" ref="J13:J15" si="2">ROUND(H13+I13,2)</f>
        <v>0</v>
      </c>
      <c r="K13" s="44"/>
      <c r="L13" s="3"/>
      <c r="M13" s="36">
        <f t="shared" ref="M13:M15" si="3">ROUND(K13*L13,2)</f>
        <v>0</v>
      </c>
      <c r="N13" s="4">
        <f t="shared" ref="N13:N15" si="4">ROUND(M13*24%,2)</f>
        <v>0</v>
      </c>
      <c r="O13" s="4">
        <f t="shared" ref="O13:O15" si="5">ROUND(M13+N13,2)</f>
        <v>0</v>
      </c>
      <c r="P13" s="70">
        <f t="shared" ref="P13:P39" si="6">M13-H13</f>
        <v>0</v>
      </c>
      <c r="Q13" s="45"/>
    </row>
    <row r="14" spans="1:17" outlineLevel="1" x14ac:dyDescent="0.2">
      <c r="A14" s="1"/>
      <c r="B14" s="1"/>
      <c r="C14" s="1"/>
      <c r="D14" s="25"/>
      <c r="E14" s="1"/>
      <c r="F14" s="20"/>
      <c r="G14" s="3"/>
      <c r="H14" s="36">
        <f t="shared" si="0"/>
        <v>0</v>
      </c>
      <c r="I14" s="4">
        <f t="shared" si="1"/>
        <v>0</v>
      </c>
      <c r="J14" s="38">
        <f t="shared" si="2"/>
        <v>0</v>
      </c>
      <c r="K14" s="44"/>
      <c r="L14" s="3"/>
      <c r="M14" s="36">
        <f t="shared" si="3"/>
        <v>0</v>
      </c>
      <c r="N14" s="4">
        <f t="shared" si="4"/>
        <v>0</v>
      </c>
      <c r="O14" s="4">
        <f t="shared" si="5"/>
        <v>0</v>
      </c>
      <c r="P14" s="70">
        <f t="shared" si="6"/>
        <v>0</v>
      </c>
      <c r="Q14" s="45"/>
    </row>
    <row r="15" spans="1:17" outlineLevel="1" x14ac:dyDescent="0.2">
      <c r="A15" s="1"/>
      <c r="B15" s="1"/>
      <c r="C15" s="1"/>
      <c r="D15" s="25"/>
      <c r="E15" s="1"/>
      <c r="F15" s="20"/>
      <c r="G15" s="3"/>
      <c r="H15" s="36">
        <f t="shared" si="0"/>
        <v>0</v>
      </c>
      <c r="I15" s="4">
        <f t="shared" si="1"/>
        <v>0</v>
      </c>
      <c r="J15" s="38">
        <f t="shared" si="2"/>
        <v>0</v>
      </c>
      <c r="K15" s="44"/>
      <c r="L15" s="3"/>
      <c r="M15" s="36">
        <f t="shared" si="3"/>
        <v>0</v>
      </c>
      <c r="N15" s="4">
        <f t="shared" si="4"/>
        <v>0</v>
      </c>
      <c r="O15" s="4">
        <f t="shared" si="5"/>
        <v>0</v>
      </c>
      <c r="P15" s="70">
        <f t="shared" si="6"/>
        <v>0</v>
      </c>
      <c r="Q15" s="45"/>
    </row>
    <row r="16" spans="1:17" x14ac:dyDescent="0.2">
      <c r="A16" s="95" t="s">
        <v>50</v>
      </c>
      <c r="B16" s="96"/>
      <c r="C16" s="96"/>
      <c r="D16" s="96"/>
      <c r="E16" s="96"/>
      <c r="F16" s="96"/>
      <c r="G16" s="97"/>
      <c r="H16" s="29">
        <f>SUM(H12:H15)</f>
        <v>0</v>
      </c>
      <c r="I16" s="29">
        <f>SUM(I12:I15)</f>
        <v>0</v>
      </c>
      <c r="J16" s="39">
        <f>SUM(J12:J15)</f>
        <v>0</v>
      </c>
      <c r="K16" s="55"/>
      <c r="L16" s="53"/>
      <c r="M16" s="29">
        <f>SUM(M12:M15)</f>
        <v>0</v>
      </c>
      <c r="N16" s="29">
        <f>SUM(N12:N15)</f>
        <v>0</v>
      </c>
      <c r="O16" s="29">
        <f>SUM(O12:O15)</f>
        <v>0</v>
      </c>
      <c r="P16" s="65">
        <f>SUM(P12:P15)</f>
        <v>0</v>
      </c>
      <c r="Q16" s="56"/>
    </row>
    <row r="17" spans="1:17" outlineLevel="1" x14ac:dyDescent="0.2">
      <c r="A17" s="1"/>
      <c r="B17" s="1"/>
      <c r="C17" s="1"/>
      <c r="D17" s="25"/>
      <c r="E17" s="17"/>
      <c r="F17" s="17"/>
      <c r="G17" s="18"/>
      <c r="H17" s="36">
        <f t="shared" ref="H17:H19" si="7">ROUND(F17*G17,2)</f>
        <v>0</v>
      </c>
      <c r="I17" s="4">
        <f t="shared" si="1"/>
        <v>0</v>
      </c>
      <c r="J17" s="38">
        <f t="shared" ref="J17:J19" si="8">ROUND(H17+I17,2)</f>
        <v>0</v>
      </c>
      <c r="K17" s="57"/>
      <c r="L17" s="16"/>
      <c r="M17" s="36">
        <f t="shared" ref="M17:M19" si="9">ROUND(K17*L17,2)</f>
        <v>0</v>
      </c>
      <c r="N17" s="4">
        <f t="shared" ref="N17:N19" si="10">ROUND(M17*24%,2)</f>
        <v>0</v>
      </c>
      <c r="O17" s="4">
        <f t="shared" ref="O17:O19" si="11">ROUND(M17+N17,2)</f>
        <v>0</v>
      </c>
      <c r="P17" s="70">
        <f t="shared" si="6"/>
        <v>0</v>
      </c>
      <c r="Q17" s="45"/>
    </row>
    <row r="18" spans="1:17" outlineLevel="1" x14ac:dyDescent="0.2">
      <c r="A18" s="1"/>
      <c r="B18" s="1"/>
      <c r="C18" s="1"/>
      <c r="D18" s="25"/>
      <c r="E18" s="17"/>
      <c r="F18" s="15"/>
      <c r="G18" s="16"/>
      <c r="H18" s="36">
        <f t="shared" si="7"/>
        <v>0</v>
      </c>
      <c r="I18" s="4">
        <f t="shared" si="1"/>
        <v>0</v>
      </c>
      <c r="J18" s="38">
        <f t="shared" si="8"/>
        <v>0</v>
      </c>
      <c r="K18" s="57"/>
      <c r="L18" s="16"/>
      <c r="M18" s="36">
        <f t="shared" si="9"/>
        <v>0</v>
      </c>
      <c r="N18" s="4">
        <f t="shared" si="10"/>
        <v>0</v>
      </c>
      <c r="O18" s="4">
        <f t="shared" si="11"/>
        <v>0</v>
      </c>
      <c r="P18" s="70">
        <f t="shared" si="6"/>
        <v>0</v>
      </c>
      <c r="Q18" s="45"/>
    </row>
    <row r="19" spans="1:17" outlineLevel="1" x14ac:dyDescent="0.2">
      <c r="A19" s="1"/>
      <c r="B19" s="1"/>
      <c r="C19" s="1"/>
      <c r="D19" s="25"/>
      <c r="E19" s="17"/>
      <c r="F19" s="15"/>
      <c r="G19" s="16"/>
      <c r="H19" s="36">
        <f t="shared" si="7"/>
        <v>0</v>
      </c>
      <c r="I19" s="4">
        <f t="shared" si="1"/>
        <v>0</v>
      </c>
      <c r="J19" s="38">
        <f t="shared" si="8"/>
        <v>0</v>
      </c>
      <c r="K19" s="57"/>
      <c r="L19" s="16"/>
      <c r="M19" s="36">
        <f t="shared" si="9"/>
        <v>0</v>
      </c>
      <c r="N19" s="4">
        <f t="shared" si="10"/>
        <v>0</v>
      </c>
      <c r="O19" s="4">
        <f t="shared" si="11"/>
        <v>0</v>
      </c>
      <c r="P19" s="70">
        <f t="shared" si="6"/>
        <v>0</v>
      </c>
      <c r="Q19" s="45"/>
    </row>
    <row r="20" spans="1:17" x14ac:dyDescent="0.2">
      <c r="A20" s="95" t="s">
        <v>52</v>
      </c>
      <c r="B20" s="96"/>
      <c r="C20" s="96"/>
      <c r="D20" s="96"/>
      <c r="E20" s="96"/>
      <c r="F20" s="96"/>
      <c r="G20" s="97"/>
      <c r="H20" s="29">
        <f>SUM(H17:H19)</f>
        <v>0</v>
      </c>
      <c r="I20" s="29">
        <f t="shared" ref="I20:J20" si="12">SUM(I17:I19)</f>
        <v>0</v>
      </c>
      <c r="J20" s="39">
        <f t="shared" si="12"/>
        <v>0</v>
      </c>
      <c r="K20" s="55"/>
      <c r="L20" s="53"/>
      <c r="M20" s="29">
        <f>SUM(M17:M19)</f>
        <v>0</v>
      </c>
      <c r="N20" s="29">
        <f t="shared" ref="N20:P20" si="13">SUM(N17:N19)</f>
        <v>0</v>
      </c>
      <c r="O20" s="29">
        <f t="shared" si="13"/>
        <v>0</v>
      </c>
      <c r="P20" s="29">
        <f t="shared" si="13"/>
        <v>0</v>
      </c>
      <c r="Q20" s="56"/>
    </row>
    <row r="21" spans="1:17" outlineLevel="1" x14ac:dyDescent="0.2">
      <c r="A21" s="1"/>
      <c r="B21" s="1"/>
      <c r="C21" s="1"/>
      <c r="D21" s="25"/>
      <c r="E21" s="7"/>
      <c r="F21" s="7"/>
      <c r="G21" s="3"/>
      <c r="H21" s="36">
        <f t="shared" ref="H21:H22" si="14">ROUND(F21*G21,2)</f>
        <v>0</v>
      </c>
      <c r="I21" s="4">
        <f t="shared" si="1"/>
        <v>0</v>
      </c>
      <c r="J21" s="38">
        <f t="shared" ref="J21:J22" si="15">ROUND(H21+I21,2)</f>
        <v>0</v>
      </c>
      <c r="K21" s="46"/>
      <c r="L21" s="3"/>
      <c r="M21" s="36">
        <f t="shared" ref="M21:M22" si="16">ROUND(K21*L21,2)</f>
        <v>0</v>
      </c>
      <c r="N21" s="4">
        <f t="shared" ref="N21:N22" si="17">ROUND(M21*24%,2)</f>
        <v>0</v>
      </c>
      <c r="O21" s="4">
        <f t="shared" ref="O21:O22" si="18">ROUND(M21+N21,2)</f>
        <v>0</v>
      </c>
      <c r="P21" s="70">
        <f t="shared" si="6"/>
        <v>0</v>
      </c>
      <c r="Q21" s="45"/>
    </row>
    <row r="22" spans="1:17" outlineLevel="1" x14ac:dyDescent="0.2">
      <c r="A22" s="1"/>
      <c r="B22" s="1"/>
      <c r="C22" s="1"/>
      <c r="D22" s="25"/>
      <c r="E22" s="7"/>
      <c r="F22" s="7"/>
      <c r="G22" s="3"/>
      <c r="H22" s="36">
        <f t="shared" si="14"/>
        <v>0</v>
      </c>
      <c r="I22" s="4">
        <f t="shared" si="1"/>
        <v>0</v>
      </c>
      <c r="J22" s="38">
        <f t="shared" si="15"/>
        <v>0</v>
      </c>
      <c r="K22" s="46"/>
      <c r="L22" s="3"/>
      <c r="M22" s="36">
        <f t="shared" si="16"/>
        <v>0</v>
      </c>
      <c r="N22" s="4">
        <f t="shared" si="17"/>
        <v>0</v>
      </c>
      <c r="O22" s="4">
        <f t="shared" si="18"/>
        <v>0</v>
      </c>
      <c r="P22" s="70">
        <f t="shared" si="6"/>
        <v>0</v>
      </c>
      <c r="Q22" s="45"/>
    </row>
    <row r="23" spans="1:17" x14ac:dyDescent="0.2">
      <c r="A23" s="96" t="s">
        <v>51</v>
      </c>
      <c r="B23" s="96"/>
      <c r="C23" s="96"/>
      <c r="D23" s="96"/>
      <c r="E23" s="96"/>
      <c r="F23" s="96"/>
      <c r="G23" s="97"/>
      <c r="H23" s="29">
        <f>SUM(H21:H22)</f>
        <v>0</v>
      </c>
      <c r="I23" s="29">
        <f t="shared" ref="I23:J23" si="19">SUM(I21:I22)</f>
        <v>0</v>
      </c>
      <c r="J23" s="39">
        <f t="shared" si="19"/>
        <v>0</v>
      </c>
      <c r="K23" s="55"/>
      <c r="L23" s="53"/>
      <c r="M23" s="29">
        <f>SUM(M21:M22)</f>
        <v>0</v>
      </c>
      <c r="N23" s="29">
        <f t="shared" ref="N23:P23" si="20">SUM(N21:N22)</f>
        <v>0</v>
      </c>
      <c r="O23" s="29">
        <f t="shared" si="20"/>
        <v>0</v>
      </c>
      <c r="P23" s="29">
        <f t="shared" si="20"/>
        <v>0</v>
      </c>
      <c r="Q23" s="56"/>
    </row>
    <row r="24" spans="1:17" outlineLevel="1" x14ac:dyDescent="0.2">
      <c r="A24" s="1"/>
      <c r="B24" s="1"/>
      <c r="C24" s="1"/>
      <c r="D24" s="25"/>
      <c r="E24" s="19"/>
      <c r="F24" s="19"/>
      <c r="G24" s="16"/>
      <c r="H24" s="36">
        <f t="shared" ref="H24:H26" si="21">ROUND(F24*G24,2)</f>
        <v>0</v>
      </c>
      <c r="I24" s="4">
        <f t="shared" si="1"/>
        <v>0</v>
      </c>
      <c r="J24" s="38">
        <f t="shared" ref="J24:J26" si="22">ROUND(H24+I24,2)</f>
        <v>0</v>
      </c>
      <c r="K24" s="58"/>
      <c r="L24" s="16"/>
      <c r="M24" s="36">
        <f t="shared" ref="M24:M26" si="23">ROUND(K24*L24,2)</f>
        <v>0</v>
      </c>
      <c r="N24" s="4">
        <f t="shared" ref="N24:N26" si="24">ROUND(M24*24%,2)</f>
        <v>0</v>
      </c>
      <c r="O24" s="4">
        <f t="shared" ref="O24:O26" si="25">ROUND(M24+N24,2)</f>
        <v>0</v>
      </c>
      <c r="P24" s="70">
        <f t="shared" si="6"/>
        <v>0</v>
      </c>
      <c r="Q24" s="45"/>
    </row>
    <row r="25" spans="1:17" outlineLevel="1" x14ac:dyDescent="0.2">
      <c r="A25" s="1"/>
      <c r="B25" s="1"/>
      <c r="C25" s="1"/>
      <c r="D25" s="25"/>
      <c r="E25" s="19"/>
      <c r="F25" s="19"/>
      <c r="G25" s="16"/>
      <c r="H25" s="36">
        <f t="shared" si="21"/>
        <v>0</v>
      </c>
      <c r="I25" s="4">
        <f t="shared" si="1"/>
        <v>0</v>
      </c>
      <c r="J25" s="38">
        <f t="shared" si="22"/>
        <v>0</v>
      </c>
      <c r="K25" s="58"/>
      <c r="L25" s="16"/>
      <c r="M25" s="36">
        <f t="shared" si="23"/>
        <v>0</v>
      </c>
      <c r="N25" s="4">
        <f t="shared" si="24"/>
        <v>0</v>
      </c>
      <c r="O25" s="4">
        <f t="shared" si="25"/>
        <v>0</v>
      </c>
      <c r="P25" s="70">
        <f t="shared" si="6"/>
        <v>0</v>
      </c>
      <c r="Q25" s="45"/>
    </row>
    <row r="26" spans="1:17" outlineLevel="1" x14ac:dyDescent="0.2">
      <c r="A26" s="1"/>
      <c r="B26" s="1"/>
      <c r="C26" s="1"/>
      <c r="D26" s="25"/>
      <c r="E26" s="19"/>
      <c r="F26" s="19"/>
      <c r="G26" s="16"/>
      <c r="H26" s="36">
        <f t="shared" si="21"/>
        <v>0</v>
      </c>
      <c r="I26" s="4">
        <f t="shared" si="1"/>
        <v>0</v>
      </c>
      <c r="J26" s="38">
        <f t="shared" si="22"/>
        <v>0</v>
      </c>
      <c r="K26" s="58"/>
      <c r="L26" s="16"/>
      <c r="M26" s="36">
        <f t="shared" si="23"/>
        <v>0</v>
      </c>
      <c r="N26" s="4">
        <f t="shared" si="24"/>
        <v>0</v>
      </c>
      <c r="O26" s="4">
        <f t="shared" si="25"/>
        <v>0</v>
      </c>
      <c r="P26" s="70">
        <f t="shared" si="6"/>
        <v>0</v>
      </c>
      <c r="Q26" s="45"/>
    </row>
    <row r="27" spans="1:17" x14ac:dyDescent="0.2">
      <c r="A27" s="95" t="s">
        <v>60</v>
      </c>
      <c r="B27" s="96"/>
      <c r="C27" s="96"/>
      <c r="D27" s="96"/>
      <c r="E27" s="96"/>
      <c r="F27" s="96"/>
      <c r="G27" s="97"/>
      <c r="H27" s="29">
        <f>SUM(H24:H26)</f>
        <v>0</v>
      </c>
      <c r="I27" s="29">
        <f>SUM(I24:I26)</f>
        <v>0</v>
      </c>
      <c r="J27" s="39">
        <f>SUM(J24:J26)</f>
        <v>0</v>
      </c>
      <c r="K27" s="55"/>
      <c r="L27" s="53"/>
      <c r="M27" s="29">
        <f>SUM(M24:M26)</f>
        <v>0</v>
      </c>
      <c r="N27" s="29">
        <f>SUM(N24:N26)</f>
        <v>0</v>
      </c>
      <c r="O27" s="29">
        <f>SUM(O24:O26)</f>
        <v>0</v>
      </c>
      <c r="P27" s="29">
        <f>SUM(P24:P26)</f>
        <v>0</v>
      </c>
      <c r="Q27" s="56"/>
    </row>
    <row r="28" spans="1:17" outlineLevel="1" x14ac:dyDescent="0.2">
      <c r="A28" s="1"/>
      <c r="B28" s="1"/>
      <c r="C28" s="1"/>
      <c r="D28" s="25"/>
      <c r="E28" s="7"/>
      <c r="F28" s="7"/>
      <c r="G28" s="3"/>
      <c r="H28" s="36">
        <f t="shared" ref="H28" si="26">ROUND(F28*G28,2)</f>
        <v>0</v>
      </c>
      <c r="I28" s="4">
        <f t="shared" si="1"/>
        <v>0</v>
      </c>
      <c r="J28" s="38">
        <f t="shared" ref="J28" si="27">ROUND(H28+I28,2)</f>
        <v>0</v>
      </c>
      <c r="K28" s="46"/>
      <c r="L28" s="3"/>
      <c r="M28" s="36">
        <f t="shared" ref="M28" si="28">ROUND(K28*L28,2)</f>
        <v>0</v>
      </c>
      <c r="N28" s="4">
        <f t="shared" ref="N28" si="29">ROUND(M28*24%,2)</f>
        <v>0</v>
      </c>
      <c r="O28" s="4">
        <f t="shared" ref="O28" si="30">ROUND(M28+N28,2)</f>
        <v>0</v>
      </c>
      <c r="P28" s="70">
        <f t="shared" si="6"/>
        <v>0</v>
      </c>
      <c r="Q28" s="45"/>
    </row>
    <row r="29" spans="1:17" x14ac:dyDescent="0.2">
      <c r="A29" s="95" t="s">
        <v>61</v>
      </c>
      <c r="B29" s="96"/>
      <c r="C29" s="96"/>
      <c r="D29" s="96"/>
      <c r="E29" s="96"/>
      <c r="F29" s="96"/>
      <c r="G29" s="97"/>
      <c r="H29" s="29">
        <f>SUM(H28)</f>
        <v>0</v>
      </c>
      <c r="I29" s="29">
        <f t="shared" ref="I29:J29" si="31">SUM(I28)</f>
        <v>0</v>
      </c>
      <c r="J29" s="39">
        <f t="shared" si="31"/>
        <v>0</v>
      </c>
      <c r="K29" s="55"/>
      <c r="L29" s="53"/>
      <c r="M29" s="29">
        <f>SUM(M28)</f>
        <v>0</v>
      </c>
      <c r="N29" s="29">
        <f t="shared" ref="N29:P29" si="32">SUM(N28)</f>
        <v>0</v>
      </c>
      <c r="O29" s="29">
        <f t="shared" si="32"/>
        <v>0</v>
      </c>
      <c r="P29" s="29">
        <f t="shared" si="32"/>
        <v>0</v>
      </c>
      <c r="Q29" s="56"/>
    </row>
    <row r="30" spans="1:17" outlineLevel="1" x14ac:dyDescent="0.2">
      <c r="A30" s="1"/>
      <c r="B30" s="1"/>
      <c r="C30" s="1"/>
      <c r="D30" s="25"/>
      <c r="E30" s="17"/>
      <c r="F30" s="19"/>
      <c r="G30" s="18"/>
      <c r="H30" s="36">
        <f t="shared" ref="H30:H33" si="33">ROUND(F30*G30,2)</f>
        <v>0</v>
      </c>
      <c r="I30" s="4">
        <f t="shared" si="1"/>
        <v>0</v>
      </c>
      <c r="J30" s="38">
        <f t="shared" ref="J30:J33" si="34">ROUND(H30+I30,2)</f>
        <v>0</v>
      </c>
      <c r="K30" s="58"/>
      <c r="L30" s="16"/>
      <c r="M30" s="36">
        <f t="shared" ref="M30:M33" si="35">ROUND(K30*L30,2)</f>
        <v>0</v>
      </c>
      <c r="N30" s="4">
        <f t="shared" ref="N30:N33" si="36">ROUND(M30*24%,2)</f>
        <v>0</v>
      </c>
      <c r="O30" s="4">
        <f t="shared" ref="O30:O33" si="37">ROUND(M30+N30,2)</f>
        <v>0</v>
      </c>
      <c r="P30" s="70">
        <f t="shared" si="6"/>
        <v>0</v>
      </c>
      <c r="Q30" s="45"/>
    </row>
    <row r="31" spans="1:17" outlineLevel="1" x14ac:dyDescent="0.2">
      <c r="A31" s="1"/>
      <c r="B31" s="1"/>
      <c r="C31" s="1"/>
      <c r="D31" s="25"/>
      <c r="E31" s="7"/>
      <c r="F31" s="7"/>
      <c r="G31" s="8"/>
      <c r="H31" s="36">
        <f t="shared" si="33"/>
        <v>0</v>
      </c>
      <c r="I31" s="4">
        <f t="shared" si="1"/>
        <v>0</v>
      </c>
      <c r="J31" s="38">
        <f t="shared" si="34"/>
        <v>0</v>
      </c>
      <c r="K31" s="46"/>
      <c r="L31" s="3"/>
      <c r="M31" s="36">
        <f t="shared" si="35"/>
        <v>0</v>
      </c>
      <c r="N31" s="4">
        <f t="shared" si="36"/>
        <v>0</v>
      </c>
      <c r="O31" s="4">
        <f t="shared" si="37"/>
        <v>0</v>
      </c>
      <c r="P31" s="70">
        <f t="shared" si="6"/>
        <v>0</v>
      </c>
      <c r="Q31" s="45"/>
    </row>
    <row r="32" spans="1:17" outlineLevel="1" x14ac:dyDescent="0.2">
      <c r="A32" s="1"/>
      <c r="B32" s="1"/>
      <c r="C32" s="1"/>
      <c r="D32" s="25"/>
      <c r="E32" s="7"/>
      <c r="F32" s="7"/>
      <c r="G32" s="8"/>
      <c r="H32" s="36">
        <f t="shared" si="33"/>
        <v>0</v>
      </c>
      <c r="I32" s="4">
        <f t="shared" si="1"/>
        <v>0</v>
      </c>
      <c r="J32" s="38">
        <f t="shared" si="34"/>
        <v>0</v>
      </c>
      <c r="K32" s="46"/>
      <c r="L32" s="3"/>
      <c r="M32" s="36">
        <f t="shared" si="35"/>
        <v>0</v>
      </c>
      <c r="N32" s="4">
        <f t="shared" si="36"/>
        <v>0</v>
      </c>
      <c r="O32" s="4">
        <f t="shared" si="37"/>
        <v>0</v>
      </c>
      <c r="P32" s="70">
        <f t="shared" si="6"/>
        <v>0</v>
      </c>
      <c r="Q32" s="45"/>
    </row>
    <row r="33" spans="1:17" outlineLevel="1" x14ac:dyDescent="0.2">
      <c r="A33" s="1"/>
      <c r="B33" s="1"/>
      <c r="C33" s="1"/>
      <c r="D33" s="25"/>
      <c r="E33" s="1"/>
      <c r="F33" s="1"/>
      <c r="G33" s="8"/>
      <c r="H33" s="36">
        <f t="shared" si="33"/>
        <v>0</v>
      </c>
      <c r="I33" s="4">
        <f t="shared" si="1"/>
        <v>0</v>
      </c>
      <c r="J33" s="38">
        <f t="shared" si="34"/>
        <v>0</v>
      </c>
      <c r="K33" s="46"/>
      <c r="L33" s="3"/>
      <c r="M33" s="36">
        <f t="shared" si="35"/>
        <v>0</v>
      </c>
      <c r="N33" s="4">
        <f t="shared" si="36"/>
        <v>0</v>
      </c>
      <c r="O33" s="4">
        <f t="shared" si="37"/>
        <v>0</v>
      </c>
      <c r="P33" s="70">
        <f t="shared" si="6"/>
        <v>0</v>
      </c>
      <c r="Q33" s="45"/>
    </row>
    <row r="34" spans="1:17" x14ac:dyDescent="0.2">
      <c r="A34" s="95" t="s">
        <v>53</v>
      </c>
      <c r="B34" s="96"/>
      <c r="C34" s="96"/>
      <c r="D34" s="96"/>
      <c r="E34" s="96"/>
      <c r="F34" s="96"/>
      <c r="G34" s="97"/>
      <c r="H34" s="29">
        <f>SUM(H30:H33)</f>
        <v>0</v>
      </c>
      <c r="I34" s="29">
        <f>SUM(I30:I33)</f>
        <v>0</v>
      </c>
      <c r="J34" s="39">
        <f>SUM(J30:J33)</f>
        <v>0</v>
      </c>
      <c r="K34" s="55"/>
      <c r="L34" s="53"/>
      <c r="M34" s="29">
        <f>SUM(M30:M33)</f>
        <v>0</v>
      </c>
      <c r="N34" s="29">
        <f>SUM(N30:N33)</f>
        <v>0</v>
      </c>
      <c r="O34" s="29">
        <f>SUM(O30:O33)</f>
        <v>0</v>
      </c>
      <c r="P34" s="29">
        <f>SUM(P30:P33)</f>
        <v>0</v>
      </c>
      <c r="Q34" s="56"/>
    </row>
    <row r="35" spans="1:17" outlineLevel="1" x14ac:dyDescent="0.2">
      <c r="A35" s="1"/>
      <c r="B35" s="1"/>
      <c r="C35" s="1"/>
      <c r="D35" s="25"/>
      <c r="E35" s="12"/>
      <c r="F35" s="17"/>
      <c r="G35" s="18"/>
      <c r="H35" s="36">
        <f t="shared" ref="H35:H36" si="38">ROUND(F35*G35,2)</f>
        <v>0</v>
      </c>
      <c r="I35" s="4">
        <f t="shared" si="1"/>
        <v>0</v>
      </c>
      <c r="J35" s="38">
        <f t="shared" ref="J35:J36" si="39">ROUND(H35+I35,2)</f>
        <v>0</v>
      </c>
      <c r="K35" s="57"/>
      <c r="L35" s="16"/>
      <c r="M35" s="36">
        <f t="shared" ref="M35:M36" si="40">ROUND(K35*L35,2)</f>
        <v>0</v>
      </c>
      <c r="N35" s="4">
        <f t="shared" ref="N35:N36" si="41">ROUND(M35*24%,2)</f>
        <v>0</v>
      </c>
      <c r="O35" s="4">
        <f t="shared" ref="O35:O36" si="42">ROUND(M35+N35,2)</f>
        <v>0</v>
      </c>
      <c r="P35" s="70">
        <f t="shared" si="6"/>
        <v>0</v>
      </c>
      <c r="Q35" s="45"/>
    </row>
    <row r="36" spans="1:17" outlineLevel="1" x14ac:dyDescent="0.2">
      <c r="A36" s="1"/>
      <c r="B36" s="1"/>
      <c r="C36" s="1"/>
      <c r="D36" s="25"/>
      <c r="E36" s="1"/>
      <c r="F36" s="7"/>
      <c r="G36" s="8"/>
      <c r="H36" s="36">
        <f t="shared" si="38"/>
        <v>0</v>
      </c>
      <c r="I36" s="4">
        <f t="shared" si="1"/>
        <v>0</v>
      </c>
      <c r="J36" s="38">
        <f t="shared" si="39"/>
        <v>0</v>
      </c>
      <c r="K36" s="46"/>
      <c r="L36" s="3"/>
      <c r="M36" s="36">
        <f t="shared" si="40"/>
        <v>0</v>
      </c>
      <c r="N36" s="4">
        <f t="shared" si="41"/>
        <v>0</v>
      </c>
      <c r="O36" s="4">
        <f t="shared" si="42"/>
        <v>0</v>
      </c>
      <c r="P36" s="70">
        <f t="shared" si="6"/>
        <v>0</v>
      </c>
      <c r="Q36" s="45"/>
    </row>
    <row r="37" spans="1:17" x14ac:dyDescent="0.2">
      <c r="A37" s="95" t="s">
        <v>54</v>
      </c>
      <c r="B37" s="96"/>
      <c r="C37" s="96"/>
      <c r="D37" s="96"/>
      <c r="E37" s="96"/>
      <c r="F37" s="96"/>
      <c r="G37" s="97"/>
      <c r="H37" s="29">
        <f>SUM(H35:H36)</f>
        <v>0</v>
      </c>
      <c r="I37" s="29">
        <f>SUM(I35:I36)</f>
        <v>0</v>
      </c>
      <c r="J37" s="39">
        <f>SUM(J35:J36)</f>
        <v>0</v>
      </c>
      <c r="K37" s="55"/>
      <c r="L37" s="53"/>
      <c r="M37" s="29">
        <f>SUM(M35:M36)</f>
        <v>0</v>
      </c>
      <c r="N37" s="29">
        <f>SUM(N35:N36)</f>
        <v>0</v>
      </c>
      <c r="O37" s="29">
        <f>SUM(O35:O36)</f>
        <v>0</v>
      </c>
      <c r="P37" s="29">
        <f>SUM(P35:P36)</f>
        <v>0</v>
      </c>
      <c r="Q37" s="56"/>
    </row>
    <row r="38" spans="1:17" outlineLevel="1" x14ac:dyDescent="0.2">
      <c r="A38" s="1"/>
      <c r="B38" s="1"/>
      <c r="C38" s="1"/>
      <c r="D38" s="25"/>
      <c r="E38" s="17"/>
      <c r="F38" s="17"/>
      <c r="G38" s="17"/>
      <c r="H38" s="36">
        <f t="shared" ref="H38:H41" si="43">ROUND(F38*G38,2)</f>
        <v>0</v>
      </c>
      <c r="I38" s="4">
        <f t="shared" si="1"/>
        <v>0</v>
      </c>
      <c r="J38" s="38">
        <f t="shared" ref="J38:J41" si="44">ROUND(H38+I38,2)</f>
        <v>0</v>
      </c>
      <c r="K38" s="57"/>
      <c r="L38" s="15"/>
      <c r="M38" s="36">
        <f t="shared" ref="M38:M41" si="45">ROUND(K38*L38,2)</f>
        <v>0</v>
      </c>
      <c r="N38" s="4">
        <f t="shared" ref="N38:N41" si="46">ROUND(M38*24%,2)</f>
        <v>0</v>
      </c>
      <c r="O38" s="4">
        <f t="shared" ref="O38:O41" si="47">ROUND(M38+N38,2)</f>
        <v>0</v>
      </c>
      <c r="P38" s="70">
        <f t="shared" si="6"/>
        <v>0</v>
      </c>
      <c r="Q38" s="45"/>
    </row>
    <row r="39" spans="1:17" outlineLevel="1" x14ac:dyDescent="0.2">
      <c r="A39" s="1"/>
      <c r="B39" s="1"/>
      <c r="C39" s="1"/>
      <c r="D39" s="25"/>
      <c r="E39" s="7"/>
      <c r="F39" s="1"/>
      <c r="G39" s="8"/>
      <c r="H39" s="36">
        <f t="shared" si="43"/>
        <v>0</v>
      </c>
      <c r="I39" s="4">
        <f t="shared" si="1"/>
        <v>0</v>
      </c>
      <c r="J39" s="38">
        <f t="shared" si="44"/>
        <v>0</v>
      </c>
      <c r="K39" s="46"/>
      <c r="L39" s="3"/>
      <c r="M39" s="36">
        <f t="shared" si="45"/>
        <v>0</v>
      </c>
      <c r="N39" s="4">
        <f t="shared" si="46"/>
        <v>0</v>
      </c>
      <c r="O39" s="4">
        <f t="shared" si="47"/>
        <v>0</v>
      </c>
      <c r="P39" s="70">
        <f t="shared" si="6"/>
        <v>0</v>
      </c>
      <c r="Q39" s="45"/>
    </row>
    <row r="40" spans="1:17" outlineLevel="1" x14ac:dyDescent="0.2">
      <c r="A40" s="1"/>
      <c r="B40" s="1"/>
      <c r="C40" s="1"/>
      <c r="D40" s="25"/>
      <c r="E40" s="1"/>
      <c r="F40" s="1"/>
      <c r="G40" s="3"/>
      <c r="H40" s="36">
        <f t="shared" si="43"/>
        <v>0</v>
      </c>
      <c r="I40" s="4">
        <f t="shared" ref="I40:I41" si="48">ROUND(H40*24%,2)</f>
        <v>0</v>
      </c>
      <c r="J40" s="38">
        <f t="shared" si="44"/>
        <v>0</v>
      </c>
      <c r="K40" s="46"/>
      <c r="L40" s="3"/>
      <c r="M40" s="36">
        <f t="shared" si="45"/>
        <v>0</v>
      </c>
      <c r="N40" s="4">
        <f t="shared" si="46"/>
        <v>0</v>
      </c>
      <c r="O40" s="4">
        <f t="shared" si="47"/>
        <v>0</v>
      </c>
      <c r="P40" s="70">
        <f t="shared" ref="P40:P41" si="49">M40-H40</f>
        <v>0</v>
      </c>
      <c r="Q40" s="45"/>
    </row>
    <row r="41" spans="1:17" outlineLevel="1" x14ac:dyDescent="0.2">
      <c r="A41" s="1"/>
      <c r="B41" s="1"/>
      <c r="C41" s="1"/>
      <c r="D41" s="25"/>
      <c r="E41" s="1"/>
      <c r="F41" s="1"/>
      <c r="G41" s="3"/>
      <c r="H41" s="36">
        <f t="shared" si="43"/>
        <v>0</v>
      </c>
      <c r="I41" s="4">
        <f t="shared" si="48"/>
        <v>0</v>
      </c>
      <c r="J41" s="38">
        <f t="shared" si="44"/>
        <v>0</v>
      </c>
      <c r="K41" s="46"/>
      <c r="L41" s="3"/>
      <c r="M41" s="36">
        <f t="shared" si="45"/>
        <v>0</v>
      </c>
      <c r="N41" s="4">
        <f t="shared" si="46"/>
        <v>0</v>
      </c>
      <c r="O41" s="4">
        <f t="shared" si="47"/>
        <v>0</v>
      </c>
      <c r="P41" s="70">
        <f t="shared" si="49"/>
        <v>0</v>
      </c>
      <c r="Q41" s="45"/>
    </row>
    <row r="42" spans="1:17" x14ac:dyDescent="0.2">
      <c r="A42" s="95" t="s">
        <v>55</v>
      </c>
      <c r="B42" s="96"/>
      <c r="C42" s="96"/>
      <c r="D42" s="96"/>
      <c r="E42" s="96"/>
      <c r="F42" s="96"/>
      <c r="G42" s="97"/>
      <c r="H42" s="29">
        <f>SUM(H38:H41)</f>
        <v>0</v>
      </c>
      <c r="I42" s="29">
        <f>SUM(I38:I41)</f>
        <v>0</v>
      </c>
      <c r="J42" s="39">
        <f>SUM(J38:J41)</f>
        <v>0</v>
      </c>
      <c r="K42" s="55"/>
      <c r="L42" s="53"/>
      <c r="M42" s="29">
        <f>SUM(M38:M41)</f>
        <v>0</v>
      </c>
      <c r="N42" s="29">
        <f>SUM(N38:N41)</f>
        <v>0</v>
      </c>
      <c r="O42" s="29">
        <f>SUM(O38:O41)</f>
        <v>0</v>
      </c>
      <c r="P42" s="29">
        <f>SUM(P38:P41)</f>
        <v>0</v>
      </c>
      <c r="Q42" s="56"/>
    </row>
    <row r="43" spans="1:17" outlineLevel="1" x14ac:dyDescent="0.2">
      <c r="A43" s="1">
        <v>95</v>
      </c>
      <c r="B43" s="1" t="s">
        <v>40</v>
      </c>
      <c r="C43" s="1" t="s">
        <v>28</v>
      </c>
      <c r="D43" s="2" t="s">
        <v>27</v>
      </c>
      <c r="E43" s="12" t="s">
        <v>0</v>
      </c>
      <c r="F43" s="13"/>
      <c r="G43" s="14"/>
      <c r="H43" s="36">
        <f t="shared" ref="H43:H44" si="50">ROUND(F43*G43,2)</f>
        <v>0</v>
      </c>
      <c r="I43" s="4">
        <f t="shared" ref="I43:I44" si="51">ROUND(H43*24%,2)</f>
        <v>0</v>
      </c>
      <c r="J43" s="38">
        <f t="shared" ref="J43:J44" si="52">ROUND(H43+I43,2)</f>
        <v>0</v>
      </c>
      <c r="K43" s="59"/>
      <c r="L43" s="14"/>
      <c r="M43" s="36">
        <f t="shared" ref="M43:M44" si="53">ROUND(K43*L43,2)</f>
        <v>0</v>
      </c>
      <c r="N43" s="4">
        <f t="shared" ref="N43:N44" si="54">ROUND(M43*24%,2)</f>
        <v>0</v>
      </c>
      <c r="O43" s="4">
        <f t="shared" ref="O43:O44" si="55">ROUND(M43+N43,2)</f>
        <v>0</v>
      </c>
      <c r="P43" s="70">
        <f t="shared" ref="P43:P44" si="56">M43-H43</f>
        <v>0</v>
      </c>
      <c r="Q43" s="45"/>
    </row>
    <row r="44" spans="1:17" outlineLevel="1" x14ac:dyDescent="0.2">
      <c r="A44" s="1">
        <v>96</v>
      </c>
      <c r="B44" s="1" t="s">
        <v>40</v>
      </c>
      <c r="C44" s="1" t="s">
        <v>15</v>
      </c>
      <c r="D44" s="2" t="s">
        <v>16</v>
      </c>
      <c r="E44" s="14" t="s">
        <v>1</v>
      </c>
      <c r="F44" s="14"/>
      <c r="G44" s="13"/>
      <c r="H44" s="36">
        <f t="shared" si="50"/>
        <v>0</v>
      </c>
      <c r="I44" s="4">
        <f t="shared" si="51"/>
        <v>0</v>
      </c>
      <c r="J44" s="38">
        <f t="shared" si="52"/>
        <v>0</v>
      </c>
      <c r="K44" s="58"/>
      <c r="L44" s="13"/>
      <c r="M44" s="69">
        <f t="shared" si="53"/>
        <v>0</v>
      </c>
      <c r="N44" s="4">
        <f t="shared" si="54"/>
        <v>0</v>
      </c>
      <c r="O44" s="4">
        <f t="shared" si="55"/>
        <v>0</v>
      </c>
      <c r="P44" s="76">
        <f t="shared" si="56"/>
        <v>0</v>
      </c>
      <c r="Q44" s="45"/>
    </row>
    <row r="45" spans="1:17" outlineLevel="1" x14ac:dyDescent="0.2">
      <c r="A45" s="83" t="s">
        <v>56</v>
      </c>
      <c r="B45" s="83"/>
      <c r="C45" s="83"/>
      <c r="D45" s="83"/>
      <c r="E45" s="83"/>
      <c r="F45" s="83"/>
      <c r="G45" s="83"/>
      <c r="H45" s="32">
        <f>SUM(H43:H44)</f>
        <v>0</v>
      </c>
      <c r="I45" s="32">
        <f>SUM(I43:I44)</f>
        <v>0</v>
      </c>
      <c r="J45" s="40">
        <f>SUM(J43:J44)</f>
        <v>0</v>
      </c>
      <c r="K45" s="60"/>
      <c r="L45" s="54"/>
      <c r="M45" s="32">
        <f>SUM(M43:M44)</f>
        <v>0</v>
      </c>
      <c r="N45" s="32">
        <f>SUM(N43:N44)</f>
        <v>0</v>
      </c>
      <c r="O45" s="32">
        <f>SUM(O43:O44)</f>
        <v>0</v>
      </c>
      <c r="P45" s="66">
        <f>SUM(P43:P44)</f>
        <v>0</v>
      </c>
      <c r="Q45" s="61"/>
    </row>
    <row r="46" spans="1:17" outlineLevel="1" x14ac:dyDescent="0.2">
      <c r="A46" s="1">
        <v>97</v>
      </c>
      <c r="B46" s="1" t="s">
        <v>40</v>
      </c>
      <c r="C46" s="23" t="s">
        <v>17</v>
      </c>
      <c r="D46" s="2" t="s">
        <v>18</v>
      </c>
      <c r="E46" s="1" t="s">
        <v>19</v>
      </c>
      <c r="F46" s="1"/>
      <c r="G46" s="3"/>
      <c r="H46" s="36">
        <f t="shared" ref="H46:H47" si="57">ROUND(F46*G46,2)</f>
        <v>0</v>
      </c>
      <c r="I46" s="4">
        <f t="shared" ref="I46:I47" si="58">ROUND(H46*24%,2)</f>
        <v>0</v>
      </c>
      <c r="J46" s="38">
        <f t="shared" ref="J46:J47" si="59">ROUND(H46+I46,2)</f>
        <v>0</v>
      </c>
      <c r="K46" s="46"/>
      <c r="L46" s="3"/>
      <c r="M46" s="36">
        <f t="shared" ref="M46:M47" si="60">ROUND(K46*L46,2)</f>
        <v>0</v>
      </c>
      <c r="N46" s="4">
        <f t="shared" ref="N46:N47" si="61">ROUND(M46*24%,2)</f>
        <v>0</v>
      </c>
      <c r="O46" s="4">
        <f t="shared" ref="O46:O47" si="62">ROUND(M46+N46,2)</f>
        <v>0</v>
      </c>
      <c r="P46" s="70">
        <f t="shared" ref="P46:P47" si="63">M46-H46</f>
        <v>0</v>
      </c>
      <c r="Q46" s="45"/>
    </row>
    <row r="47" spans="1:17" ht="25.5" outlineLevel="1" x14ac:dyDescent="0.2">
      <c r="A47" s="1">
        <v>98</v>
      </c>
      <c r="B47" s="1" t="s">
        <v>40</v>
      </c>
      <c r="C47" s="23" t="s">
        <v>20</v>
      </c>
      <c r="D47" s="2" t="s">
        <v>21</v>
      </c>
      <c r="E47" s="1" t="s">
        <v>0</v>
      </c>
      <c r="F47" s="1"/>
      <c r="G47" s="3"/>
      <c r="H47" s="36">
        <f t="shared" si="57"/>
        <v>0</v>
      </c>
      <c r="I47" s="4">
        <f t="shared" si="58"/>
        <v>0</v>
      </c>
      <c r="J47" s="38">
        <f t="shared" si="59"/>
        <v>0</v>
      </c>
      <c r="K47" s="46"/>
      <c r="L47" s="3"/>
      <c r="M47" s="36">
        <f t="shared" si="60"/>
        <v>0</v>
      </c>
      <c r="N47" s="4">
        <f t="shared" si="61"/>
        <v>0</v>
      </c>
      <c r="O47" s="4">
        <f t="shared" si="62"/>
        <v>0</v>
      </c>
      <c r="P47" s="70">
        <f t="shared" si="63"/>
        <v>0</v>
      </c>
      <c r="Q47" s="45"/>
    </row>
    <row r="48" spans="1:17" outlineLevel="1" x14ac:dyDescent="0.2">
      <c r="A48" s="109" t="s">
        <v>57</v>
      </c>
      <c r="B48" s="110"/>
      <c r="C48" s="110"/>
      <c r="D48" s="110"/>
      <c r="E48" s="110"/>
      <c r="F48" s="110"/>
      <c r="G48" s="111"/>
      <c r="H48" s="32">
        <f>SUM(H46:H47)</f>
        <v>0</v>
      </c>
      <c r="I48" s="32">
        <f>SUM(I46:I47)</f>
        <v>0</v>
      </c>
      <c r="J48" s="40">
        <f>SUM(J46:J47)</f>
        <v>0</v>
      </c>
      <c r="K48" s="60"/>
      <c r="L48" s="54"/>
      <c r="M48" s="32">
        <f>SUM(M46:M47)</f>
        <v>0</v>
      </c>
      <c r="N48" s="32">
        <f>SUM(N46:N47)</f>
        <v>0</v>
      </c>
      <c r="O48" s="32">
        <f>SUM(O46:O47)</f>
        <v>0</v>
      </c>
      <c r="P48" s="32">
        <f>SUM(P46:P47)</f>
        <v>0</v>
      </c>
      <c r="Q48" s="61"/>
    </row>
    <row r="49" spans="1:19" outlineLevel="1" x14ac:dyDescent="0.2">
      <c r="A49" s="1"/>
      <c r="B49" s="1"/>
      <c r="C49" s="26"/>
      <c r="D49" s="73"/>
      <c r="E49" s="1"/>
      <c r="F49" s="1"/>
      <c r="G49" s="3"/>
      <c r="H49" s="36"/>
      <c r="I49" s="4"/>
      <c r="J49" s="38"/>
      <c r="K49" s="62"/>
      <c r="L49" s="27"/>
      <c r="M49" s="36"/>
      <c r="N49" s="4"/>
      <c r="O49" s="4"/>
      <c r="P49" s="70"/>
      <c r="Q49" s="45"/>
    </row>
    <row r="50" spans="1:19" outlineLevel="1" x14ac:dyDescent="0.2">
      <c r="A50" s="1"/>
      <c r="B50" s="1"/>
      <c r="C50" s="26"/>
      <c r="D50" s="73"/>
      <c r="E50" s="1"/>
      <c r="F50" s="1"/>
      <c r="G50" s="3"/>
      <c r="H50" s="36"/>
      <c r="I50" s="4"/>
      <c r="J50" s="38"/>
      <c r="K50" s="62"/>
      <c r="L50" s="27"/>
      <c r="M50" s="36"/>
      <c r="N50" s="4"/>
      <c r="O50" s="4"/>
      <c r="P50" s="76"/>
      <c r="Q50" s="45"/>
    </row>
    <row r="51" spans="1:19" outlineLevel="1" x14ac:dyDescent="0.2">
      <c r="A51" s="1"/>
      <c r="B51" s="1"/>
      <c r="C51" s="26"/>
      <c r="D51" s="73"/>
      <c r="E51" s="1"/>
      <c r="F51" s="1"/>
      <c r="G51" s="3"/>
      <c r="H51" s="36"/>
      <c r="I51" s="4"/>
      <c r="J51" s="38"/>
      <c r="K51" s="62"/>
      <c r="L51" s="27"/>
      <c r="M51" s="36"/>
      <c r="N51" s="4"/>
      <c r="O51" s="4"/>
      <c r="P51" s="70"/>
      <c r="Q51" s="45"/>
    </row>
    <row r="52" spans="1:19" outlineLevel="1" x14ac:dyDescent="0.2">
      <c r="A52" s="1"/>
      <c r="B52" s="1"/>
      <c r="C52" s="1"/>
      <c r="D52" s="2"/>
      <c r="E52" s="1"/>
      <c r="F52" s="1"/>
      <c r="G52" s="3"/>
      <c r="H52" s="36"/>
      <c r="I52" s="4"/>
      <c r="J52" s="38"/>
      <c r="K52" s="62"/>
      <c r="L52" s="27"/>
      <c r="M52" s="36"/>
      <c r="N52" s="4"/>
      <c r="O52" s="4"/>
      <c r="P52" s="70"/>
      <c r="Q52" s="45"/>
    </row>
    <row r="53" spans="1:19" outlineLevel="1" x14ac:dyDescent="0.2">
      <c r="A53" s="1"/>
      <c r="B53" s="1"/>
      <c r="C53" s="26"/>
      <c r="D53" s="73"/>
      <c r="E53" s="1"/>
      <c r="F53" s="1"/>
      <c r="G53" s="3"/>
      <c r="H53" s="36"/>
      <c r="I53" s="4"/>
      <c r="J53" s="38"/>
      <c r="K53" s="62"/>
      <c r="L53" s="27"/>
      <c r="M53" s="36"/>
      <c r="N53" s="4"/>
      <c r="O53" s="4"/>
      <c r="P53" s="76"/>
      <c r="Q53" s="45"/>
    </row>
    <row r="54" spans="1:19" outlineLevel="1" x14ac:dyDescent="0.2">
      <c r="A54" s="1"/>
      <c r="B54" s="1"/>
      <c r="C54" s="1"/>
      <c r="D54" s="2"/>
      <c r="E54" s="1"/>
      <c r="F54" s="1"/>
      <c r="G54" s="3"/>
      <c r="H54" s="36"/>
      <c r="I54" s="4"/>
      <c r="J54" s="38"/>
      <c r="K54" s="46"/>
      <c r="L54" s="27"/>
      <c r="M54" s="36"/>
      <c r="N54" s="4"/>
      <c r="O54" s="4"/>
      <c r="P54" s="76"/>
      <c r="Q54" s="45"/>
    </row>
    <row r="55" spans="1:19" outlineLevel="1" x14ac:dyDescent="0.2">
      <c r="A55" s="1"/>
      <c r="B55" s="1"/>
      <c r="C55" s="26"/>
      <c r="D55" s="73"/>
      <c r="E55" s="1"/>
      <c r="F55" s="1"/>
      <c r="G55" s="3"/>
      <c r="H55" s="36"/>
      <c r="I55" s="4"/>
      <c r="J55" s="38"/>
      <c r="K55" s="62"/>
      <c r="L55" s="27"/>
      <c r="M55" s="36"/>
      <c r="N55" s="4"/>
      <c r="O55" s="4"/>
      <c r="P55" s="76"/>
      <c r="Q55" s="45"/>
    </row>
    <row r="56" spans="1:19" outlineLevel="1" x14ac:dyDescent="0.2">
      <c r="A56" s="1"/>
      <c r="B56" s="1"/>
      <c r="C56" s="26"/>
      <c r="D56" s="73"/>
      <c r="E56" s="1"/>
      <c r="F56" s="1"/>
      <c r="G56" s="3"/>
      <c r="H56" s="36"/>
      <c r="I56" s="4"/>
      <c r="J56" s="38"/>
      <c r="K56" s="62"/>
      <c r="L56" s="27"/>
      <c r="M56" s="36"/>
      <c r="N56" s="4"/>
      <c r="O56" s="4"/>
      <c r="P56" s="76"/>
      <c r="Q56" s="45"/>
    </row>
    <row r="57" spans="1:19" outlineLevel="1" x14ac:dyDescent="0.2">
      <c r="A57" s="1"/>
      <c r="B57" s="1"/>
      <c r="C57" s="26"/>
      <c r="D57" s="73"/>
      <c r="E57" s="1"/>
      <c r="F57" s="1"/>
      <c r="G57" s="3"/>
      <c r="H57" s="36"/>
      <c r="I57" s="4"/>
      <c r="J57" s="38"/>
      <c r="K57" s="62"/>
      <c r="L57" s="75"/>
      <c r="M57" s="36"/>
      <c r="N57" s="4"/>
      <c r="O57" s="4"/>
      <c r="P57" s="76"/>
      <c r="Q57" s="45"/>
    </row>
    <row r="58" spans="1:19" outlineLevel="1" x14ac:dyDescent="0.2">
      <c r="A58" s="1"/>
      <c r="B58" s="1"/>
      <c r="C58" s="26"/>
      <c r="D58" s="73"/>
      <c r="E58" s="1"/>
      <c r="F58" s="1"/>
      <c r="G58" s="3"/>
      <c r="H58" s="36"/>
      <c r="I58" s="4"/>
      <c r="J58" s="38"/>
      <c r="K58" s="62"/>
      <c r="L58" s="3"/>
      <c r="M58" s="36"/>
      <c r="N58" s="4"/>
      <c r="O58" s="4"/>
      <c r="P58" s="70"/>
      <c r="Q58" s="45"/>
      <c r="S58" s="74"/>
    </row>
    <row r="59" spans="1:19" outlineLevel="1" x14ac:dyDescent="0.2">
      <c r="A59" s="1"/>
      <c r="B59" s="1"/>
      <c r="C59" s="1"/>
      <c r="D59" s="2"/>
      <c r="E59" s="1"/>
      <c r="F59" s="1"/>
      <c r="G59" s="3"/>
      <c r="H59" s="36"/>
      <c r="I59" s="4"/>
      <c r="J59" s="38"/>
      <c r="K59" s="46"/>
      <c r="L59" s="3"/>
      <c r="M59" s="36"/>
      <c r="N59" s="4"/>
      <c r="O59" s="4"/>
      <c r="P59" s="70"/>
      <c r="Q59" s="45"/>
    </row>
    <row r="60" spans="1:19" outlineLevel="1" x14ac:dyDescent="0.2">
      <c r="A60" s="109" t="s">
        <v>58</v>
      </c>
      <c r="B60" s="110"/>
      <c r="C60" s="110"/>
      <c r="D60" s="110"/>
      <c r="E60" s="110"/>
      <c r="F60" s="110"/>
      <c r="G60" s="111"/>
      <c r="H60" s="32">
        <f>SUM(H49:H59)</f>
        <v>0</v>
      </c>
      <c r="I60" s="32">
        <f>SUM(I49:I59)</f>
        <v>0</v>
      </c>
      <c r="J60" s="40">
        <f>SUM(J49:J59)</f>
        <v>0</v>
      </c>
      <c r="K60" s="60"/>
      <c r="L60" s="54"/>
      <c r="M60" s="32">
        <f>SUM(M49:M59)</f>
        <v>0</v>
      </c>
      <c r="N60" s="32">
        <f>SUM(N49:N59)</f>
        <v>0</v>
      </c>
      <c r="O60" s="32">
        <f>SUM(O49:O59)</f>
        <v>0</v>
      </c>
      <c r="P60" s="66">
        <f>SUM(P49:P59)</f>
        <v>0</v>
      </c>
      <c r="Q60" s="61"/>
    </row>
    <row r="61" spans="1:19" x14ac:dyDescent="0.2">
      <c r="A61" s="95" t="s">
        <v>62</v>
      </c>
      <c r="B61" s="96"/>
      <c r="C61" s="96"/>
      <c r="D61" s="96"/>
      <c r="E61" s="96"/>
      <c r="F61" s="96"/>
      <c r="G61" s="97"/>
      <c r="H61" s="31">
        <f>H60+H48+H45</f>
        <v>0</v>
      </c>
      <c r="I61" s="31">
        <f>I60+I48+I45</f>
        <v>0</v>
      </c>
      <c r="J61" s="41">
        <f>J60+J48+J45</f>
        <v>0</v>
      </c>
      <c r="K61" s="55"/>
      <c r="L61" s="53"/>
      <c r="M61" s="31">
        <f>M60+M48+M45</f>
        <v>0</v>
      </c>
      <c r="N61" s="31">
        <f>N60+N48+N45</f>
        <v>0</v>
      </c>
      <c r="O61" s="31">
        <f>O60+O48+O45</f>
        <v>0</v>
      </c>
      <c r="P61" s="67">
        <f>P60+P48+P45</f>
        <v>0</v>
      </c>
      <c r="Q61" s="56"/>
    </row>
    <row r="62" spans="1:19" x14ac:dyDescent="0.2">
      <c r="A62" s="112" t="s">
        <v>63</v>
      </c>
      <c r="B62" s="113"/>
      <c r="C62" s="113"/>
      <c r="D62" s="113"/>
      <c r="E62" s="113"/>
      <c r="F62" s="113"/>
      <c r="G62" s="114"/>
      <c r="H62" s="31">
        <f>H61+H42+H37+H34+H29+H27+H23+H20+H16</f>
        <v>0</v>
      </c>
      <c r="I62" s="31">
        <f>I61+I42+I37+I34+I29+I27+I23+I20+I16</f>
        <v>0</v>
      </c>
      <c r="J62" s="41">
        <f>J61+J42+J37+J34+J29+J27+J23+J20+J16</f>
        <v>0</v>
      </c>
      <c r="K62" s="55"/>
      <c r="L62" s="53"/>
      <c r="M62" s="31">
        <f>M61+M42+M37+M34+M29+M27+M23+M20+M16</f>
        <v>0</v>
      </c>
      <c r="N62" s="31">
        <f>N61+N42+N37+N34+N29+N27+N23+N20+N16</f>
        <v>0</v>
      </c>
      <c r="O62" s="31">
        <f>O61+O42+O37+O34+O29+O27+O23+O20+O16</f>
        <v>0</v>
      </c>
      <c r="P62" s="67">
        <f>P61+P42+P37+P34+P29+P27+P23+P20+P16</f>
        <v>0</v>
      </c>
      <c r="Q62" s="56"/>
    </row>
    <row r="63" spans="1:19" x14ac:dyDescent="0.2">
      <c r="A63" s="79" t="s">
        <v>66</v>
      </c>
      <c r="B63" s="79"/>
      <c r="C63" s="79"/>
      <c r="D63" s="79"/>
      <c r="E63" s="79"/>
      <c r="F63" s="79"/>
      <c r="G63" s="79"/>
      <c r="H63" s="33">
        <v>0.5</v>
      </c>
      <c r="I63" s="35"/>
      <c r="J63" s="35"/>
      <c r="K63" s="47"/>
      <c r="M63" s="52">
        <v>0.5</v>
      </c>
      <c r="N63" s="35"/>
      <c r="O63" s="35"/>
      <c r="Q63" s="48"/>
    </row>
    <row r="64" spans="1:19" x14ac:dyDescent="0.2">
      <c r="A64" s="79" t="s">
        <v>64</v>
      </c>
      <c r="B64" s="79"/>
      <c r="C64" s="79"/>
      <c r="D64" s="79"/>
      <c r="E64" s="79"/>
      <c r="F64" s="79"/>
      <c r="G64" s="79"/>
      <c r="H64" s="31">
        <f>ROUND(H62-H65,2)</f>
        <v>0</v>
      </c>
      <c r="K64" s="47"/>
      <c r="M64" s="31">
        <f>ROUND(M62-M65,2)</f>
        <v>0</v>
      </c>
      <c r="Q64" s="48"/>
    </row>
    <row r="65" spans="1:17" ht="13.5" thickBot="1" x14ac:dyDescent="0.25">
      <c r="A65" s="79" t="s">
        <v>65</v>
      </c>
      <c r="B65" s="79"/>
      <c r="C65" s="79"/>
      <c r="D65" s="79"/>
      <c r="E65" s="79"/>
      <c r="F65" s="79"/>
      <c r="G65" s="79"/>
      <c r="H65" s="31">
        <f>ROUND(H62*H63,2)</f>
        <v>0</v>
      </c>
      <c r="K65" s="49"/>
      <c r="L65" s="50"/>
      <c r="M65" s="63">
        <f>ROUND(M62*M63,2)</f>
        <v>0</v>
      </c>
      <c r="N65" s="50"/>
      <c r="O65" s="50"/>
      <c r="P65" s="72"/>
      <c r="Q65" s="51"/>
    </row>
    <row r="69" spans="1:17" ht="14.25" x14ac:dyDescent="0.2">
      <c r="A69" s="84" t="s">
        <v>73</v>
      </c>
      <c r="B69" s="84"/>
      <c r="C69" s="84"/>
      <c r="D69" s="84"/>
      <c r="E69" s="84"/>
      <c r="F69" s="84"/>
      <c r="G69" s="84"/>
      <c r="H69" s="84"/>
      <c r="I69" s="84"/>
      <c r="J69" s="84"/>
      <c r="M69" s="89" t="s">
        <v>74</v>
      </c>
      <c r="N69" s="89"/>
      <c r="O69" s="89"/>
      <c r="P69" s="89"/>
    </row>
    <row r="70" spans="1:17" ht="14.25" x14ac:dyDescent="0.2">
      <c r="A70" s="84" t="s">
        <v>59</v>
      </c>
      <c r="B70" s="84"/>
      <c r="C70" s="84"/>
      <c r="D70" s="84"/>
      <c r="E70" s="84"/>
      <c r="F70" s="84"/>
      <c r="G70" s="84"/>
      <c r="H70" s="84"/>
      <c r="I70" s="84"/>
      <c r="J70" s="84"/>
      <c r="M70" s="90" t="s">
        <v>75</v>
      </c>
      <c r="N70" s="90"/>
      <c r="O70" s="90"/>
      <c r="P70" s="90"/>
    </row>
    <row r="71" spans="1:17" ht="25.5" x14ac:dyDescent="0.2">
      <c r="A71" s="21" t="s">
        <v>13</v>
      </c>
      <c r="B71" s="28" t="s">
        <v>29</v>
      </c>
      <c r="C71" s="85" t="s">
        <v>41</v>
      </c>
      <c r="D71" s="86"/>
      <c r="E71" s="86"/>
      <c r="F71" s="86"/>
      <c r="G71" s="87"/>
      <c r="H71" s="21" t="s">
        <v>5</v>
      </c>
      <c r="I71" s="21" t="s">
        <v>6</v>
      </c>
      <c r="J71" s="21" t="s">
        <v>7</v>
      </c>
      <c r="M71" s="21" t="s">
        <v>5</v>
      </c>
      <c r="N71" s="21" t="s">
        <v>6</v>
      </c>
      <c r="O71" s="21" t="s">
        <v>7</v>
      </c>
      <c r="P71" s="64" t="s">
        <v>72</v>
      </c>
    </row>
    <row r="72" spans="1:17" x14ac:dyDescent="0.2">
      <c r="A72" s="1">
        <v>1</v>
      </c>
      <c r="B72" s="1" t="s">
        <v>30</v>
      </c>
      <c r="C72" s="80" t="s">
        <v>9</v>
      </c>
      <c r="D72" s="81"/>
      <c r="E72" s="81"/>
      <c r="F72" s="81"/>
      <c r="G72" s="82"/>
      <c r="H72" s="11">
        <f>H16</f>
        <v>0</v>
      </c>
      <c r="I72" s="10">
        <f>I16</f>
        <v>0</v>
      </c>
      <c r="J72" s="10">
        <f>J16</f>
        <v>0</v>
      </c>
      <c r="M72" s="11">
        <f>M16</f>
        <v>0</v>
      </c>
      <c r="N72" s="10">
        <f>N16</f>
        <v>0</v>
      </c>
      <c r="O72" s="10">
        <f>O16</f>
        <v>0</v>
      </c>
      <c r="P72" s="68">
        <f>M72-H72</f>
        <v>0</v>
      </c>
    </row>
    <row r="73" spans="1:17" x14ac:dyDescent="0.2">
      <c r="A73" s="1">
        <v>2</v>
      </c>
      <c r="B73" s="1" t="s">
        <v>31</v>
      </c>
      <c r="C73" s="80" t="s">
        <v>10</v>
      </c>
      <c r="D73" s="81"/>
      <c r="E73" s="81"/>
      <c r="F73" s="81"/>
      <c r="G73" s="82"/>
      <c r="H73" s="11">
        <f>H20</f>
        <v>0</v>
      </c>
      <c r="I73" s="10">
        <f>I20</f>
        <v>0</v>
      </c>
      <c r="J73" s="10">
        <f>J20</f>
        <v>0</v>
      </c>
      <c r="M73" s="11">
        <f>M20</f>
        <v>0</v>
      </c>
      <c r="N73" s="10">
        <f>N20</f>
        <v>0</v>
      </c>
      <c r="O73" s="10">
        <f>O20</f>
        <v>0</v>
      </c>
      <c r="P73" s="68">
        <f t="shared" ref="P73:P80" si="64">M73-H73</f>
        <v>0</v>
      </c>
    </row>
    <row r="74" spans="1:17" x14ac:dyDescent="0.2">
      <c r="A74" s="1">
        <v>3</v>
      </c>
      <c r="B74" s="1" t="s">
        <v>32</v>
      </c>
      <c r="C74" s="80" t="s">
        <v>12</v>
      </c>
      <c r="D74" s="81"/>
      <c r="E74" s="81"/>
      <c r="F74" s="81"/>
      <c r="G74" s="82"/>
      <c r="H74" s="11">
        <f>H23</f>
        <v>0</v>
      </c>
      <c r="I74" s="10">
        <f>I23</f>
        <v>0</v>
      </c>
      <c r="J74" s="10">
        <f>J23</f>
        <v>0</v>
      </c>
      <c r="M74" s="11">
        <f>M23</f>
        <v>0</v>
      </c>
      <c r="N74" s="10">
        <f>N23</f>
        <v>0</v>
      </c>
      <c r="O74" s="10">
        <f>O23</f>
        <v>0</v>
      </c>
      <c r="P74" s="68">
        <f t="shared" si="64"/>
        <v>0</v>
      </c>
    </row>
    <row r="75" spans="1:17" x14ac:dyDescent="0.2">
      <c r="A75" s="1">
        <v>4</v>
      </c>
      <c r="B75" s="1" t="s">
        <v>33</v>
      </c>
      <c r="C75" s="80" t="s">
        <v>22</v>
      </c>
      <c r="D75" s="81"/>
      <c r="E75" s="81"/>
      <c r="F75" s="81"/>
      <c r="G75" s="82"/>
      <c r="H75" s="11">
        <f>H27</f>
        <v>0</v>
      </c>
      <c r="I75" s="10">
        <f>I27</f>
        <v>0</v>
      </c>
      <c r="J75" s="10">
        <f>J27</f>
        <v>0</v>
      </c>
      <c r="M75" s="11">
        <f>M27</f>
        <v>0</v>
      </c>
      <c r="N75" s="10">
        <f>N27</f>
        <v>0</v>
      </c>
      <c r="O75" s="10">
        <f>O27</f>
        <v>0</v>
      </c>
      <c r="P75" s="68">
        <f t="shared" si="64"/>
        <v>0</v>
      </c>
    </row>
    <row r="76" spans="1:17" x14ac:dyDescent="0.2">
      <c r="A76" s="1">
        <v>5</v>
      </c>
      <c r="B76" s="1" t="s">
        <v>34</v>
      </c>
      <c r="C76" s="80" t="s">
        <v>23</v>
      </c>
      <c r="D76" s="81"/>
      <c r="E76" s="81"/>
      <c r="F76" s="81"/>
      <c r="G76" s="82"/>
      <c r="H76" s="11">
        <f>H29</f>
        <v>0</v>
      </c>
      <c r="I76" s="10">
        <f>I29</f>
        <v>0</v>
      </c>
      <c r="J76" s="10">
        <f>J29</f>
        <v>0</v>
      </c>
      <c r="M76" s="11">
        <f>M29</f>
        <v>0</v>
      </c>
      <c r="N76" s="10">
        <f>N29</f>
        <v>0</v>
      </c>
      <c r="O76" s="10">
        <f>O29</f>
        <v>0</v>
      </c>
      <c r="P76" s="68">
        <f t="shared" si="64"/>
        <v>0</v>
      </c>
    </row>
    <row r="77" spans="1:17" x14ac:dyDescent="0.2">
      <c r="A77" s="1">
        <v>6</v>
      </c>
      <c r="B77" s="1" t="s">
        <v>37</v>
      </c>
      <c r="C77" s="80" t="s">
        <v>24</v>
      </c>
      <c r="D77" s="81"/>
      <c r="E77" s="81"/>
      <c r="F77" s="81"/>
      <c r="G77" s="82"/>
      <c r="H77" s="11">
        <f>H34</f>
        <v>0</v>
      </c>
      <c r="I77" s="10">
        <f>I34</f>
        <v>0</v>
      </c>
      <c r="J77" s="10">
        <f>J34</f>
        <v>0</v>
      </c>
      <c r="M77" s="11">
        <f>M34</f>
        <v>0</v>
      </c>
      <c r="N77" s="10">
        <f>N34</f>
        <v>0</v>
      </c>
      <c r="O77" s="10">
        <f>O34</f>
        <v>0</v>
      </c>
      <c r="P77" s="68">
        <f t="shared" si="64"/>
        <v>0</v>
      </c>
    </row>
    <row r="78" spans="1:17" x14ac:dyDescent="0.2">
      <c r="A78" s="1">
        <v>7</v>
      </c>
      <c r="B78" s="1" t="s">
        <v>38</v>
      </c>
      <c r="C78" s="80" t="s">
        <v>25</v>
      </c>
      <c r="D78" s="81"/>
      <c r="E78" s="81"/>
      <c r="F78" s="81"/>
      <c r="G78" s="82"/>
      <c r="H78" s="11">
        <f>H37</f>
        <v>0</v>
      </c>
      <c r="I78" s="10">
        <f>I37</f>
        <v>0</v>
      </c>
      <c r="J78" s="10">
        <f>J37</f>
        <v>0</v>
      </c>
      <c r="M78" s="11">
        <f>M37</f>
        <v>0</v>
      </c>
      <c r="N78" s="10">
        <f>N37</f>
        <v>0</v>
      </c>
      <c r="O78" s="10">
        <f>O37</f>
        <v>0</v>
      </c>
      <c r="P78" s="68">
        <f t="shared" si="64"/>
        <v>0</v>
      </c>
    </row>
    <row r="79" spans="1:17" x14ac:dyDescent="0.2">
      <c r="A79" s="1">
        <v>8</v>
      </c>
      <c r="B79" s="1" t="s">
        <v>39</v>
      </c>
      <c r="C79" s="80" t="s">
        <v>26</v>
      </c>
      <c r="D79" s="81"/>
      <c r="E79" s="81"/>
      <c r="F79" s="81"/>
      <c r="G79" s="82"/>
      <c r="H79" s="11">
        <f>H42</f>
        <v>0</v>
      </c>
      <c r="I79" s="10">
        <f>I42</f>
        <v>0</v>
      </c>
      <c r="J79" s="10">
        <f>J42</f>
        <v>0</v>
      </c>
      <c r="M79" s="11">
        <f>M42</f>
        <v>0</v>
      </c>
      <c r="N79" s="10">
        <f>N42</f>
        <v>0</v>
      </c>
      <c r="O79" s="10">
        <f>O42</f>
        <v>0</v>
      </c>
      <c r="P79" s="68">
        <f t="shared" si="64"/>
        <v>0</v>
      </c>
    </row>
    <row r="80" spans="1:17" x14ac:dyDescent="0.2">
      <c r="A80" s="1">
        <v>9</v>
      </c>
      <c r="B80" s="1" t="s">
        <v>40</v>
      </c>
      <c r="C80" s="80" t="s">
        <v>11</v>
      </c>
      <c r="D80" s="81"/>
      <c r="E80" s="81"/>
      <c r="F80" s="81"/>
      <c r="G80" s="82"/>
      <c r="H80" s="11">
        <f>H61</f>
        <v>0</v>
      </c>
      <c r="I80" s="10">
        <f t="shared" ref="I80:J80" si="65">I61</f>
        <v>0</v>
      </c>
      <c r="J80" s="10">
        <f t="shared" si="65"/>
        <v>0</v>
      </c>
      <c r="M80" s="11">
        <f>M61</f>
        <v>0</v>
      </c>
      <c r="N80" s="10">
        <f t="shared" ref="N80:O80" si="66">N61</f>
        <v>0</v>
      </c>
      <c r="O80" s="10">
        <f t="shared" si="66"/>
        <v>0</v>
      </c>
      <c r="P80" s="68">
        <f t="shared" si="64"/>
        <v>0</v>
      </c>
    </row>
    <row r="81" spans="1:16" x14ac:dyDescent="0.2">
      <c r="A81" s="79" t="s">
        <v>42</v>
      </c>
      <c r="B81" s="79"/>
      <c r="C81" s="79"/>
      <c r="D81" s="79"/>
      <c r="E81" s="79"/>
      <c r="F81" s="79"/>
      <c r="G81" s="79"/>
      <c r="H81" s="29">
        <f>SUM(H72:H80)</f>
        <v>0</v>
      </c>
      <c r="I81" s="29">
        <f>SUM(I72:I80)</f>
        <v>0</v>
      </c>
      <c r="J81" s="29">
        <f>SUM(J72:J80)</f>
        <v>0</v>
      </c>
      <c r="M81" s="29">
        <f>SUM(M72:M80)</f>
        <v>0</v>
      </c>
      <c r="N81" s="29">
        <f>SUM(N72:N80)</f>
        <v>0</v>
      </c>
      <c r="O81" s="29">
        <f>SUM(O72:O80)</f>
        <v>0</v>
      </c>
      <c r="P81" s="65">
        <f>SUM(P72:P80)</f>
        <v>0</v>
      </c>
    </row>
    <row r="82" spans="1:16" x14ac:dyDescent="0.2">
      <c r="A82" s="79" t="s">
        <v>66</v>
      </c>
      <c r="B82" s="79"/>
      <c r="C82" s="79"/>
      <c r="D82" s="79"/>
      <c r="E82" s="79"/>
      <c r="F82" s="79"/>
      <c r="G82" s="79"/>
      <c r="H82" s="33">
        <v>0.5</v>
      </c>
      <c r="I82" s="34"/>
      <c r="J82" s="34"/>
      <c r="M82" s="33">
        <v>0.5</v>
      </c>
      <c r="N82" s="34"/>
      <c r="O82" s="34"/>
    </row>
    <row r="83" spans="1:16" x14ac:dyDescent="0.2">
      <c r="A83" s="79" t="s">
        <v>64</v>
      </c>
      <c r="B83" s="79"/>
      <c r="C83" s="79"/>
      <c r="D83" s="79"/>
      <c r="E83" s="79"/>
      <c r="F83" s="79"/>
      <c r="G83" s="79"/>
      <c r="H83" s="31">
        <f>ROUND(H81-H84,2)</f>
        <v>0</v>
      </c>
      <c r="M83" s="31">
        <f>ROUND(M81-M84,2)</f>
        <v>0</v>
      </c>
    </row>
    <row r="84" spans="1:16" x14ac:dyDescent="0.2">
      <c r="A84" s="79" t="s">
        <v>65</v>
      </c>
      <c r="B84" s="79"/>
      <c r="C84" s="79"/>
      <c r="D84" s="79"/>
      <c r="E84" s="79"/>
      <c r="F84" s="79"/>
      <c r="G84" s="79"/>
      <c r="H84" s="31">
        <f>ROUND(H81*H82,2)</f>
        <v>0</v>
      </c>
      <c r="M84" s="31">
        <f>ROUND(M81*M82,2)</f>
        <v>0</v>
      </c>
    </row>
    <row r="90" spans="1:16" x14ac:dyDescent="0.2">
      <c r="L90" s="91" t="s">
        <v>76</v>
      </c>
      <c r="M90" s="91"/>
      <c r="N90" s="91"/>
      <c r="O90" s="91"/>
      <c r="P90" s="91"/>
    </row>
    <row r="91" spans="1:16" x14ac:dyDescent="0.2">
      <c r="L91" s="91" t="s">
        <v>77</v>
      </c>
      <c r="M91" s="91"/>
      <c r="N91" s="91"/>
      <c r="O91" s="91"/>
      <c r="P91" s="91"/>
    </row>
    <row r="92" spans="1:16" x14ac:dyDescent="0.2">
      <c r="H92" s="9"/>
      <c r="L92" s="92" t="s">
        <v>78</v>
      </c>
      <c r="M92" s="92"/>
      <c r="N92" s="92"/>
      <c r="O92" s="92"/>
      <c r="P92" s="92"/>
    </row>
  </sheetData>
  <mergeCells count="54">
    <mergeCell ref="A84:G84"/>
    <mergeCell ref="C73:G73"/>
    <mergeCell ref="C74:G74"/>
    <mergeCell ref="C75:G75"/>
    <mergeCell ref="C76:G76"/>
    <mergeCell ref="C77:G77"/>
    <mergeCell ref="C78:G78"/>
    <mergeCell ref="C79:G79"/>
    <mergeCell ref="C80:G80"/>
    <mergeCell ref="A81:G81"/>
    <mergeCell ref="A82:G82"/>
    <mergeCell ref="A83:G83"/>
    <mergeCell ref="C72:G72"/>
    <mergeCell ref="A42:G42"/>
    <mergeCell ref="A45:G45"/>
    <mergeCell ref="A48:G48"/>
    <mergeCell ref="A60:G60"/>
    <mergeCell ref="A61:G61"/>
    <mergeCell ref="A62:G62"/>
    <mergeCell ref="A63:G63"/>
    <mergeCell ref="A64:G64"/>
    <mergeCell ref="A65:G65"/>
    <mergeCell ref="A70:J70"/>
    <mergeCell ref="C71:G71"/>
    <mergeCell ref="A69:J69"/>
    <mergeCell ref="A37:G37"/>
    <mergeCell ref="A8:Q8"/>
    <mergeCell ref="A9:J9"/>
    <mergeCell ref="K9:Q9"/>
    <mergeCell ref="A10:J10"/>
    <mergeCell ref="K10:Q10"/>
    <mergeCell ref="A16:G16"/>
    <mergeCell ref="A20:G20"/>
    <mergeCell ref="A23:G23"/>
    <mergeCell ref="A27:G27"/>
    <mergeCell ref="A29:G29"/>
    <mergeCell ref="A34:G34"/>
    <mergeCell ref="A4:D4"/>
    <mergeCell ref="E4:J4"/>
    <mergeCell ref="A5:D5"/>
    <mergeCell ref="E5:J5"/>
    <mergeCell ref="A6:D6"/>
    <mergeCell ref="E6:J6"/>
    <mergeCell ref="A1:D1"/>
    <mergeCell ref="E1:J1"/>
    <mergeCell ref="A2:D2"/>
    <mergeCell ref="E2:J2"/>
    <mergeCell ref="A3:D3"/>
    <mergeCell ref="E3:J3"/>
    <mergeCell ref="M69:P69"/>
    <mergeCell ref="M70:P70"/>
    <mergeCell ref="L90:P90"/>
    <mergeCell ref="L91:P91"/>
    <mergeCell ref="L92:P92"/>
  </mergeCells>
  <phoneticPr fontId="10" type="noConversion"/>
  <pageMargins left="0.15748031496062992" right="0.15748031496062992" top="0.28000000000000003" bottom="1.04" header="0.15748031496062992" footer="0.18"/>
  <pageSetup paperSize="9" scale="65" fitToHeight="0" orientation="landscape" r:id="rId1"/>
  <headerFooter>
    <oddFooter>&amp;C&amp;G&amp;RΣελίδα &amp;P από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Από - Σε (επενδυτής)  </vt:lpstr>
      <vt:lpstr>'Από - Σε (επενδυτής)  '!Print_Area</vt:lpstr>
      <vt:lpstr>'Από - Σε (επενδυτής)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Κώστας Καρλής</cp:lastModifiedBy>
  <cp:lastPrinted>2023-03-13T18:57:43Z</cp:lastPrinted>
  <dcterms:created xsi:type="dcterms:W3CDTF">1997-01-24T12:53:32Z</dcterms:created>
  <dcterms:modified xsi:type="dcterms:W3CDTF">2023-10-03T07:10:46Z</dcterms:modified>
</cp:coreProperties>
</file>